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дидар садик\"/>
    </mc:Choice>
  </mc:AlternateContent>
  <bookViews>
    <workbookView xWindow="0" yWindow="0" windowWidth="20490" windowHeight="8790" activeTab="2"/>
  </bookViews>
  <sheets>
    <sheet name="ерте жас тобы" sheetId="1" r:id="rId1"/>
    <sheet name="ортанғы топ" sheetId="3" r:id="rId2"/>
    <sheet name="ересек топ" sheetId="2" r:id="rId3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I40" i="2" l="1"/>
  <c r="FG40" i="2"/>
  <c r="FF40" i="2"/>
  <c r="FA40" i="2"/>
  <c r="EY40" i="2"/>
  <c r="EX40" i="2"/>
  <c r="ES40" i="2"/>
  <c r="EQ40" i="2"/>
  <c r="EP40" i="2"/>
  <c r="EK40" i="2"/>
  <c r="EI40" i="2"/>
  <c r="EH40" i="2"/>
  <c r="EC40" i="2"/>
  <c r="EA40" i="2"/>
  <c r="DZ40" i="2"/>
  <c r="DU40" i="2"/>
  <c r="DS40" i="2"/>
  <c r="K57" i="2" s="1"/>
  <c r="DR40" i="2"/>
  <c r="DM40" i="2"/>
  <c r="DK40" i="2"/>
  <c r="DJ40" i="2"/>
  <c r="DE40" i="2"/>
  <c r="DC40" i="2"/>
  <c r="DB40" i="2"/>
  <c r="CW40" i="2"/>
  <c r="CU40" i="2"/>
  <c r="CT40" i="2"/>
  <c r="CO40" i="2"/>
  <c r="CM40" i="2"/>
  <c r="CL40" i="2"/>
  <c r="CG40" i="2"/>
  <c r="CE40" i="2"/>
  <c r="CD40" i="2"/>
  <c r="BY40" i="2"/>
  <c r="BW40" i="2"/>
  <c r="BV40" i="2"/>
  <c r="BQ40" i="2"/>
  <c r="BN40" i="2"/>
  <c r="BM40" i="2"/>
  <c r="BH40" i="2"/>
  <c r="BF40" i="2"/>
  <c r="BE40" i="2"/>
  <c r="AZ40" i="2"/>
  <c r="AX40" i="2"/>
  <c r="AW40" i="2"/>
  <c r="AR40" i="2"/>
  <c r="AP40" i="2"/>
  <c r="AO40" i="2"/>
  <c r="AJ40" i="2"/>
  <c r="AH40" i="2"/>
  <c r="G49" i="2" s="1"/>
  <c r="F49" i="2" s="1"/>
  <c r="AG40" i="2"/>
  <c r="AB40" i="2"/>
  <c r="Z40" i="2"/>
  <c r="Y40" i="2"/>
  <c r="T40" i="2"/>
  <c r="R40" i="2"/>
  <c r="Q40" i="2"/>
  <c r="L40" i="2"/>
  <c r="I40" i="2"/>
  <c r="D40" i="2"/>
  <c r="FK39" i="2"/>
  <c r="FK40" i="2" s="1"/>
  <c r="FJ39" i="2"/>
  <c r="FJ40" i="2" s="1"/>
  <c r="FI39" i="2"/>
  <c r="FH39" i="2"/>
  <c r="FH40" i="2" s="1"/>
  <c r="FG39" i="2"/>
  <c r="FF39" i="2"/>
  <c r="FE39" i="2"/>
  <c r="FE40" i="2" s="1"/>
  <c r="FD39" i="2"/>
  <c r="FD40" i="2" s="1"/>
  <c r="FC39" i="2"/>
  <c r="FC40" i="2" s="1"/>
  <c r="FB39" i="2"/>
  <c r="FB40" i="2" s="1"/>
  <c r="FA39" i="2"/>
  <c r="EZ39" i="2"/>
  <c r="EZ40" i="2" s="1"/>
  <c r="EY39" i="2"/>
  <c r="EX39" i="2"/>
  <c r="EW39" i="2"/>
  <c r="EW40" i="2" s="1"/>
  <c r="EV39" i="2"/>
  <c r="EV40" i="2" s="1"/>
  <c r="EU39" i="2"/>
  <c r="EU40" i="2" s="1"/>
  <c r="ET39" i="2"/>
  <c r="ET40" i="2" s="1"/>
  <c r="ES39" i="2"/>
  <c r="ER39" i="2"/>
  <c r="ER40" i="2" s="1"/>
  <c r="EQ39" i="2"/>
  <c r="EP39" i="2"/>
  <c r="EO39" i="2"/>
  <c r="EO40" i="2" s="1"/>
  <c r="EN39" i="2"/>
  <c r="EN40" i="2" s="1"/>
  <c r="EM39" i="2"/>
  <c r="EM40" i="2" s="1"/>
  <c r="EL39" i="2"/>
  <c r="EL40" i="2" s="1"/>
  <c r="EK39" i="2"/>
  <c r="EJ39" i="2"/>
  <c r="EJ40" i="2" s="1"/>
  <c r="EI39" i="2"/>
  <c r="EH39" i="2"/>
  <c r="EG39" i="2"/>
  <c r="EG40" i="2" s="1"/>
  <c r="EF39" i="2"/>
  <c r="EF40" i="2" s="1"/>
  <c r="EE39" i="2"/>
  <c r="EE40" i="2" s="1"/>
  <c r="ED39" i="2"/>
  <c r="ED40" i="2" s="1"/>
  <c r="EC39" i="2"/>
  <c r="EB39" i="2"/>
  <c r="EB40" i="2" s="1"/>
  <c r="EA39" i="2"/>
  <c r="DZ39" i="2"/>
  <c r="DY39" i="2"/>
  <c r="DY40" i="2" s="1"/>
  <c r="DX39" i="2"/>
  <c r="DX40" i="2" s="1"/>
  <c r="DW39" i="2"/>
  <c r="DW40" i="2" s="1"/>
  <c r="DV39" i="2"/>
  <c r="DV40" i="2" s="1"/>
  <c r="DU39" i="2"/>
  <c r="DT39" i="2"/>
  <c r="DT40" i="2" s="1"/>
  <c r="DS39" i="2"/>
  <c r="DR39" i="2"/>
  <c r="DQ39" i="2"/>
  <c r="DQ40" i="2" s="1"/>
  <c r="DP39" i="2"/>
  <c r="DP40" i="2" s="1"/>
  <c r="DO39" i="2"/>
  <c r="DO40" i="2" s="1"/>
  <c r="DN39" i="2"/>
  <c r="DN40" i="2" s="1"/>
  <c r="DM39" i="2"/>
  <c r="DL39" i="2"/>
  <c r="DL40" i="2" s="1"/>
  <c r="DK39" i="2"/>
  <c r="DJ39" i="2"/>
  <c r="DI39" i="2"/>
  <c r="DI40" i="2" s="1"/>
  <c r="DH39" i="2"/>
  <c r="DH40" i="2" s="1"/>
  <c r="DG39" i="2"/>
  <c r="DG40" i="2" s="1"/>
  <c r="DF39" i="2"/>
  <c r="DF40" i="2" s="1"/>
  <c r="I59" i="2" s="1"/>
  <c r="H59" i="2" s="1"/>
  <c r="DE39" i="2"/>
  <c r="DD39" i="2"/>
  <c r="DD40" i="2" s="1"/>
  <c r="DC39" i="2"/>
  <c r="DB39" i="2"/>
  <c r="DA39" i="2"/>
  <c r="DA40" i="2" s="1"/>
  <c r="CZ39" i="2"/>
  <c r="CZ40" i="2" s="1"/>
  <c r="CY39" i="2"/>
  <c r="CY40" i="2" s="1"/>
  <c r="CX39" i="2"/>
  <c r="CX40" i="2" s="1"/>
  <c r="CW39" i="2"/>
  <c r="CV39" i="2"/>
  <c r="CV40" i="2" s="1"/>
  <c r="CU39" i="2"/>
  <c r="CT39" i="2"/>
  <c r="CS39" i="2"/>
  <c r="CS40" i="2" s="1"/>
  <c r="CR39" i="2"/>
  <c r="CR40" i="2" s="1"/>
  <c r="CQ39" i="2"/>
  <c r="CQ40" i="2" s="1"/>
  <c r="CP39" i="2"/>
  <c r="CP40" i="2" s="1"/>
  <c r="G58" i="2" s="1"/>
  <c r="F58" i="2" s="1"/>
  <c r="CO39" i="2"/>
  <c r="CN39" i="2"/>
  <c r="CN40" i="2" s="1"/>
  <c r="CM39" i="2"/>
  <c r="CL39" i="2"/>
  <c r="CK39" i="2"/>
  <c r="CK40" i="2" s="1"/>
  <c r="CJ39" i="2"/>
  <c r="CJ40" i="2" s="1"/>
  <c r="CI39" i="2"/>
  <c r="CI40" i="2" s="1"/>
  <c r="CH39" i="2"/>
  <c r="CH40" i="2" s="1"/>
  <c r="CG39" i="2"/>
  <c r="CF39" i="2"/>
  <c r="CF40" i="2" s="1"/>
  <c r="CE39" i="2"/>
  <c r="CD39" i="2"/>
  <c r="CC39" i="2"/>
  <c r="CC40" i="2" s="1"/>
  <c r="CB39" i="2"/>
  <c r="CB40" i="2" s="1"/>
  <c r="E59" i="2" s="1"/>
  <c r="D59" i="2" s="1"/>
  <c r="CA39" i="2"/>
  <c r="CA40" i="2" s="1"/>
  <c r="BZ39" i="2"/>
  <c r="BZ40" i="2" s="1"/>
  <c r="E57" i="2" s="1"/>
  <c r="BY39" i="2"/>
  <c r="BX39" i="2"/>
  <c r="BX40" i="2" s="1"/>
  <c r="BW39" i="2"/>
  <c r="BV39" i="2"/>
  <c r="BU39" i="2"/>
  <c r="BU40" i="2" s="1"/>
  <c r="BT39" i="2"/>
  <c r="BT40" i="2" s="1"/>
  <c r="BS39" i="2"/>
  <c r="BS40" i="2" s="1"/>
  <c r="BR39" i="2"/>
  <c r="BR40" i="2" s="1"/>
  <c r="BQ39" i="2"/>
  <c r="BP39" i="2"/>
  <c r="BP40" i="2" s="1"/>
  <c r="BN39" i="2"/>
  <c r="BM39" i="2"/>
  <c r="BL39" i="2"/>
  <c r="BL40" i="2" s="1"/>
  <c r="BK39" i="2"/>
  <c r="BK40" i="2" s="1"/>
  <c r="E52" i="2" s="1"/>
  <c r="D52" i="2" s="1"/>
  <c r="BJ39" i="2"/>
  <c r="BJ40" i="2" s="1"/>
  <c r="BI39" i="2"/>
  <c r="BI40" i="2" s="1"/>
  <c r="BH39" i="2"/>
  <c r="BG39" i="2"/>
  <c r="BG40" i="2" s="1"/>
  <c r="BF39" i="2"/>
  <c r="BE39" i="2"/>
  <c r="BD39" i="2"/>
  <c r="BD40" i="2" s="1"/>
  <c r="BC39" i="2"/>
  <c r="BC40" i="2" s="1"/>
  <c r="BB39" i="2"/>
  <c r="BB40" i="2" s="1"/>
  <c r="BA39" i="2"/>
  <c r="BA40" i="2" s="1"/>
  <c r="AZ39" i="2"/>
  <c r="AY39" i="2"/>
  <c r="AY40" i="2" s="1"/>
  <c r="AX39" i="2"/>
  <c r="AW39" i="2"/>
  <c r="AV39" i="2"/>
  <c r="AV40" i="2" s="1"/>
  <c r="AU39" i="2"/>
  <c r="AU40" i="2" s="1"/>
  <c r="AT39" i="2"/>
  <c r="AT40" i="2" s="1"/>
  <c r="AS39" i="2"/>
  <c r="AS40" i="2" s="1"/>
  <c r="AR39" i="2"/>
  <c r="AQ39" i="2"/>
  <c r="AQ40" i="2" s="1"/>
  <c r="AP39" i="2"/>
  <c r="AO39" i="2"/>
  <c r="AN39" i="2"/>
  <c r="AN40" i="2" s="1"/>
  <c r="AM39" i="2"/>
  <c r="AM40" i="2" s="1"/>
  <c r="AL39" i="2"/>
  <c r="AL40" i="2" s="1"/>
  <c r="AK39" i="2"/>
  <c r="AK40" i="2" s="1"/>
  <c r="AJ39" i="2"/>
  <c r="AI39" i="2"/>
  <c r="AI40" i="2" s="1"/>
  <c r="AH39" i="2"/>
  <c r="AG39" i="2"/>
  <c r="AF39" i="2"/>
  <c r="AF40" i="2" s="1"/>
  <c r="AE39" i="2"/>
  <c r="AE40" i="2" s="1"/>
  <c r="AD39" i="2"/>
  <c r="AD40" i="2" s="1"/>
  <c r="AC39" i="2"/>
  <c r="AC40" i="2" s="1"/>
  <c r="AB39" i="2"/>
  <c r="AA39" i="2"/>
  <c r="AA40" i="2" s="1"/>
  <c r="Z39" i="2"/>
  <c r="Y39" i="2"/>
  <c r="X39" i="2"/>
  <c r="X40" i="2" s="1"/>
  <c r="W39" i="2"/>
  <c r="W40" i="2" s="1"/>
  <c r="V39" i="2"/>
  <c r="V40" i="2" s="1"/>
  <c r="U39" i="2"/>
  <c r="U40" i="2" s="1"/>
  <c r="T39" i="2"/>
  <c r="S39" i="2"/>
  <c r="S40" i="2" s="1"/>
  <c r="R39" i="2"/>
  <c r="Q39" i="2"/>
  <c r="P39" i="2"/>
  <c r="P40" i="2" s="1"/>
  <c r="O39" i="2"/>
  <c r="O40" i="2" s="1"/>
  <c r="N39" i="2"/>
  <c r="N40" i="2" s="1"/>
  <c r="M39" i="2"/>
  <c r="M40" i="2" s="1"/>
  <c r="L39" i="2"/>
  <c r="K39" i="2"/>
  <c r="K40" i="2" s="1"/>
  <c r="J39" i="2"/>
  <c r="J40" i="2" s="1"/>
  <c r="I39" i="2"/>
  <c r="H39" i="2"/>
  <c r="H40" i="2" s="1"/>
  <c r="G39" i="2"/>
  <c r="G40" i="2" s="1"/>
  <c r="F39" i="2"/>
  <c r="F40" i="2" s="1"/>
  <c r="E39" i="2"/>
  <c r="E40" i="2" s="1"/>
  <c r="E45" i="2" s="1"/>
  <c r="D45" i="2" s="1"/>
  <c r="D39" i="2"/>
  <c r="C39" i="2"/>
  <c r="C40" i="2" s="1"/>
  <c r="FK23" i="3"/>
  <c r="FJ23" i="3"/>
  <c r="FC23" i="3"/>
  <c r="FB23" i="3"/>
  <c r="EU23" i="3"/>
  <c r="ET23" i="3"/>
  <c r="EM23" i="3"/>
  <c r="EL23" i="3"/>
  <c r="EE23" i="3"/>
  <c r="ED23" i="3"/>
  <c r="DW23" i="3"/>
  <c r="DV23" i="3"/>
  <c r="DO23" i="3"/>
  <c r="DN23" i="3"/>
  <c r="DG23" i="3"/>
  <c r="DF23" i="3"/>
  <c r="CY23" i="3"/>
  <c r="CX23" i="3"/>
  <c r="CQ23" i="3"/>
  <c r="CP23" i="3"/>
  <c r="CI23" i="3"/>
  <c r="CH23" i="3"/>
  <c r="CA23" i="3"/>
  <c r="BZ23" i="3"/>
  <c r="BS23" i="3"/>
  <c r="BR23" i="3"/>
  <c r="BK23" i="3"/>
  <c r="BJ23" i="3"/>
  <c r="BC23" i="3"/>
  <c r="BB23" i="3"/>
  <c r="AU23" i="3"/>
  <c r="AT23" i="3"/>
  <c r="AM23" i="3"/>
  <c r="AL23" i="3"/>
  <c r="AE23" i="3"/>
  <c r="AD23" i="3"/>
  <c r="W23" i="3"/>
  <c r="V23" i="3"/>
  <c r="O23" i="3"/>
  <c r="N23" i="3"/>
  <c r="G23" i="3"/>
  <c r="F23" i="3"/>
  <c r="FK22" i="3"/>
  <c r="FJ22" i="3"/>
  <c r="FI22" i="3"/>
  <c r="FI23" i="3" s="1"/>
  <c r="FH22" i="3"/>
  <c r="FH23" i="3" s="1"/>
  <c r="FG22" i="3"/>
  <c r="FG23" i="3" s="1"/>
  <c r="FF22" i="3"/>
  <c r="FF23" i="3" s="1"/>
  <c r="FE22" i="3"/>
  <c r="FE23" i="3" s="1"/>
  <c r="FD22" i="3"/>
  <c r="FD23" i="3" s="1"/>
  <c r="FC22" i="3"/>
  <c r="FB22" i="3"/>
  <c r="FA22" i="3"/>
  <c r="FA23" i="3" s="1"/>
  <c r="EZ22" i="3"/>
  <c r="EZ23" i="3" s="1"/>
  <c r="EY22" i="3"/>
  <c r="EY23" i="3" s="1"/>
  <c r="EX22" i="3"/>
  <c r="EX23" i="3" s="1"/>
  <c r="EW22" i="3"/>
  <c r="EW23" i="3" s="1"/>
  <c r="E44" i="3" s="1"/>
  <c r="EV22" i="3"/>
  <c r="EV23" i="3" s="1"/>
  <c r="EU22" i="3"/>
  <c r="ET22" i="3"/>
  <c r="ES22" i="3"/>
  <c r="ES23" i="3" s="1"/>
  <c r="ER22" i="3"/>
  <c r="ER23" i="3" s="1"/>
  <c r="EQ22" i="3"/>
  <c r="EQ23" i="3" s="1"/>
  <c r="EP22" i="3"/>
  <c r="EP23" i="3" s="1"/>
  <c r="EO22" i="3"/>
  <c r="EO23" i="3" s="1"/>
  <c r="EN22" i="3"/>
  <c r="EN23" i="3" s="1"/>
  <c r="EM22" i="3"/>
  <c r="EL22" i="3"/>
  <c r="EK22" i="3"/>
  <c r="EK23" i="3" s="1"/>
  <c r="EJ22" i="3"/>
  <c r="EJ23" i="3" s="1"/>
  <c r="EI22" i="3"/>
  <c r="EI23" i="3" s="1"/>
  <c r="EH22" i="3"/>
  <c r="EH23" i="3" s="1"/>
  <c r="EG22" i="3"/>
  <c r="EG23" i="3" s="1"/>
  <c r="EF22" i="3"/>
  <c r="EF23" i="3" s="1"/>
  <c r="EE22" i="3"/>
  <c r="ED22" i="3"/>
  <c r="EC22" i="3"/>
  <c r="EC23" i="3" s="1"/>
  <c r="EB22" i="3"/>
  <c r="EB23" i="3" s="1"/>
  <c r="EA22" i="3"/>
  <c r="EA23" i="3" s="1"/>
  <c r="DZ22" i="3"/>
  <c r="DZ23" i="3" s="1"/>
  <c r="DY22" i="3"/>
  <c r="DY23" i="3" s="1"/>
  <c r="DX22" i="3"/>
  <c r="DX23" i="3" s="1"/>
  <c r="DW22" i="3"/>
  <c r="DV22" i="3"/>
  <c r="DU22" i="3"/>
  <c r="DU23" i="3" s="1"/>
  <c r="DT22" i="3"/>
  <c r="DT23" i="3" s="1"/>
  <c r="DS22" i="3"/>
  <c r="DS23" i="3" s="1"/>
  <c r="DR22" i="3"/>
  <c r="DR23" i="3" s="1"/>
  <c r="DQ22" i="3"/>
  <c r="DQ23" i="3" s="1"/>
  <c r="DP22" i="3"/>
  <c r="DP23" i="3" s="1"/>
  <c r="DO22" i="3"/>
  <c r="DN22" i="3"/>
  <c r="DM22" i="3"/>
  <c r="DM23" i="3" s="1"/>
  <c r="DL22" i="3"/>
  <c r="DL23" i="3" s="1"/>
  <c r="DK22" i="3"/>
  <c r="DK23" i="3" s="1"/>
  <c r="DJ22" i="3"/>
  <c r="DJ23" i="3" s="1"/>
  <c r="DI22" i="3"/>
  <c r="DI23" i="3" s="1"/>
  <c r="DH22" i="3"/>
  <c r="DH23" i="3" s="1"/>
  <c r="DG22" i="3"/>
  <c r="DF22" i="3"/>
  <c r="DE22" i="3"/>
  <c r="DE23" i="3" s="1"/>
  <c r="DD22" i="3"/>
  <c r="DD23" i="3" s="1"/>
  <c r="DC22" i="3"/>
  <c r="DC23" i="3" s="1"/>
  <c r="DB22" i="3"/>
  <c r="DB23" i="3" s="1"/>
  <c r="DA22" i="3"/>
  <c r="DA23" i="3" s="1"/>
  <c r="CZ22" i="3"/>
  <c r="CZ23" i="3" s="1"/>
  <c r="CY22" i="3"/>
  <c r="CX22" i="3"/>
  <c r="CW22" i="3"/>
  <c r="CW23" i="3" s="1"/>
  <c r="CV22" i="3"/>
  <c r="CV23" i="3" s="1"/>
  <c r="CU22" i="3"/>
  <c r="CU23" i="3" s="1"/>
  <c r="CT22" i="3"/>
  <c r="CT23" i="3" s="1"/>
  <c r="CS22" i="3"/>
  <c r="CS23" i="3" s="1"/>
  <c r="CR22" i="3"/>
  <c r="CR23" i="3" s="1"/>
  <c r="CQ22" i="3"/>
  <c r="CP22" i="3"/>
  <c r="CO22" i="3"/>
  <c r="CO23" i="3" s="1"/>
  <c r="CN22" i="3"/>
  <c r="CN23" i="3" s="1"/>
  <c r="CM22" i="3"/>
  <c r="CM23" i="3" s="1"/>
  <c r="CL22" i="3"/>
  <c r="CL23" i="3" s="1"/>
  <c r="CK22" i="3"/>
  <c r="CK23" i="3" s="1"/>
  <c r="CJ22" i="3"/>
  <c r="CJ23" i="3" s="1"/>
  <c r="CI22" i="3"/>
  <c r="CH22" i="3"/>
  <c r="CG22" i="3"/>
  <c r="CG23" i="3" s="1"/>
  <c r="CF22" i="3"/>
  <c r="CF23" i="3" s="1"/>
  <c r="CE22" i="3"/>
  <c r="CE23" i="3" s="1"/>
  <c r="CD22" i="3"/>
  <c r="CD23" i="3" s="1"/>
  <c r="CC22" i="3"/>
  <c r="CC23" i="3" s="1"/>
  <c r="CB22" i="3"/>
  <c r="CB23" i="3" s="1"/>
  <c r="E42" i="3" s="1"/>
  <c r="D42" i="3" s="1"/>
  <c r="CA22" i="3"/>
  <c r="BZ22" i="3"/>
  <c r="BY22" i="3"/>
  <c r="BY23" i="3" s="1"/>
  <c r="BX22" i="3"/>
  <c r="BX23" i="3" s="1"/>
  <c r="BW22" i="3"/>
  <c r="BW23" i="3" s="1"/>
  <c r="BV22" i="3"/>
  <c r="BV23" i="3" s="1"/>
  <c r="BU22" i="3"/>
  <c r="BU23" i="3" s="1"/>
  <c r="BT22" i="3"/>
  <c r="BT23" i="3" s="1"/>
  <c r="BS22" i="3"/>
  <c r="BR22" i="3"/>
  <c r="BQ22" i="3"/>
  <c r="BQ23" i="3" s="1"/>
  <c r="BP22" i="3"/>
  <c r="BP23" i="3" s="1"/>
  <c r="BO22" i="3"/>
  <c r="BO23" i="3" s="1"/>
  <c r="BN22" i="3"/>
  <c r="BN23" i="3" s="1"/>
  <c r="BM22" i="3"/>
  <c r="BM23" i="3" s="1"/>
  <c r="E37" i="3" s="1"/>
  <c r="D37" i="3" s="1"/>
  <c r="BL22" i="3"/>
  <c r="BL23" i="3" s="1"/>
  <c r="E36" i="3" s="1"/>
  <c r="D36" i="3" s="1"/>
  <c r="BK22" i="3"/>
  <c r="BJ22" i="3"/>
  <c r="BI22" i="3"/>
  <c r="BI23" i="3" s="1"/>
  <c r="BH22" i="3"/>
  <c r="BH23" i="3" s="1"/>
  <c r="BG22" i="3"/>
  <c r="BG23" i="3" s="1"/>
  <c r="BF22" i="3"/>
  <c r="BF23" i="3" s="1"/>
  <c r="BE22" i="3"/>
  <c r="BE23" i="3" s="1"/>
  <c r="BD22" i="3"/>
  <c r="BD23" i="3" s="1"/>
  <c r="BC22" i="3"/>
  <c r="BB22" i="3"/>
  <c r="BA22" i="3"/>
  <c r="BA23" i="3" s="1"/>
  <c r="AZ22" i="3"/>
  <c r="AZ23" i="3" s="1"/>
  <c r="AY22" i="3"/>
  <c r="AY23" i="3" s="1"/>
  <c r="AX22" i="3"/>
  <c r="AX23" i="3" s="1"/>
  <c r="AW22" i="3"/>
  <c r="AW23" i="3" s="1"/>
  <c r="I32" i="3" s="1"/>
  <c r="H32" i="3" s="1"/>
  <c r="AV22" i="3"/>
  <c r="AV23" i="3" s="1"/>
  <c r="I31" i="3" s="1"/>
  <c r="AU22" i="3"/>
  <c r="AT22" i="3"/>
  <c r="AS22" i="3"/>
  <c r="AS23" i="3" s="1"/>
  <c r="AR22" i="3"/>
  <c r="AR23" i="3" s="1"/>
  <c r="AQ22" i="3"/>
  <c r="AQ23" i="3" s="1"/>
  <c r="AP22" i="3"/>
  <c r="AP23" i="3" s="1"/>
  <c r="AO22" i="3"/>
  <c r="AO23" i="3" s="1"/>
  <c r="AN22" i="3"/>
  <c r="AN23" i="3" s="1"/>
  <c r="AM22" i="3"/>
  <c r="AL22" i="3"/>
  <c r="AK22" i="3"/>
  <c r="AK23" i="3" s="1"/>
  <c r="AJ22" i="3"/>
  <c r="AJ23" i="3" s="1"/>
  <c r="AI22" i="3"/>
  <c r="AI23" i="3" s="1"/>
  <c r="AH22" i="3"/>
  <c r="AH23" i="3" s="1"/>
  <c r="AG22" i="3"/>
  <c r="AG23" i="3" s="1"/>
  <c r="G31" i="3" s="1"/>
  <c r="AF22" i="3"/>
  <c r="AF23" i="3" s="1"/>
  <c r="AE22" i="3"/>
  <c r="AD22" i="3"/>
  <c r="AC22" i="3"/>
  <c r="AC23" i="3" s="1"/>
  <c r="AB22" i="3"/>
  <c r="AB23" i="3" s="1"/>
  <c r="AA22" i="3"/>
  <c r="AA23" i="3" s="1"/>
  <c r="Z22" i="3"/>
  <c r="Z23" i="3" s="1"/>
  <c r="Y22" i="3"/>
  <c r="Y23" i="3" s="1"/>
  <c r="X22" i="3"/>
  <c r="X23" i="3" s="1"/>
  <c r="W22" i="3"/>
  <c r="V22" i="3"/>
  <c r="U22" i="3"/>
  <c r="U23" i="3" s="1"/>
  <c r="T22" i="3"/>
  <c r="T23" i="3" s="1"/>
  <c r="S22" i="3"/>
  <c r="S23" i="3" s="1"/>
  <c r="R22" i="3"/>
  <c r="R23" i="3" s="1"/>
  <c r="Q22" i="3"/>
  <c r="Q23" i="3" s="1"/>
  <c r="P22" i="3"/>
  <c r="P23" i="3" s="1"/>
  <c r="O22" i="3"/>
  <c r="N22" i="3"/>
  <c r="M22" i="3"/>
  <c r="M23" i="3" s="1"/>
  <c r="L22" i="3"/>
  <c r="L23" i="3" s="1"/>
  <c r="K22" i="3"/>
  <c r="K23" i="3" s="1"/>
  <c r="J22" i="3"/>
  <c r="J23" i="3" s="1"/>
  <c r="I22" i="3"/>
  <c r="I23" i="3" s="1"/>
  <c r="H22" i="3"/>
  <c r="H23" i="3" s="1"/>
  <c r="G22" i="3"/>
  <c r="F22" i="3"/>
  <c r="E22" i="3"/>
  <c r="E23" i="3" s="1"/>
  <c r="D22" i="3"/>
  <c r="D23" i="3" s="1"/>
  <c r="C22" i="3"/>
  <c r="C23" i="3" s="1"/>
  <c r="E43" i="2" l="1"/>
  <c r="D43" i="2" s="1"/>
  <c r="D46" i="2" s="1"/>
  <c r="E49" i="2"/>
  <c r="D49" i="2" s="1"/>
  <c r="G50" i="2"/>
  <c r="F50" i="2" s="1"/>
  <c r="I57" i="2"/>
  <c r="K58" i="2"/>
  <c r="J58" i="2" s="1"/>
  <c r="M59" i="2"/>
  <c r="L59" i="2" s="1"/>
  <c r="E48" i="2"/>
  <c r="K59" i="2"/>
  <c r="J59" i="2" s="1"/>
  <c r="E50" i="2"/>
  <c r="D50" i="2" s="1"/>
  <c r="E54" i="2"/>
  <c r="D54" i="2" s="1"/>
  <c r="D57" i="2"/>
  <c r="I58" i="2"/>
  <c r="H58" i="2" s="1"/>
  <c r="E62" i="2"/>
  <c r="D62" i="2" s="1"/>
  <c r="E58" i="2"/>
  <c r="D58" i="2" s="1"/>
  <c r="G59" i="2"/>
  <c r="F59" i="2" s="1"/>
  <c r="I49" i="2"/>
  <c r="H49" i="2" s="1"/>
  <c r="E63" i="2"/>
  <c r="D63" i="2" s="1"/>
  <c r="E44" i="2"/>
  <c r="D44" i="2" s="1"/>
  <c r="I50" i="2"/>
  <c r="H50" i="2" s="1"/>
  <c r="G57" i="2"/>
  <c r="M57" i="2"/>
  <c r="I48" i="2"/>
  <c r="E53" i="2"/>
  <c r="D53" i="2" s="1"/>
  <c r="E61" i="2"/>
  <c r="G48" i="2"/>
  <c r="M58" i="2"/>
  <c r="L58" i="2" s="1"/>
  <c r="J57" i="2"/>
  <c r="K60" i="2"/>
  <c r="E31" i="3"/>
  <c r="G32" i="3"/>
  <c r="F32" i="3" s="1"/>
  <c r="M40" i="3"/>
  <c r="I42" i="3"/>
  <c r="H42" i="3" s="1"/>
  <c r="E26" i="3"/>
  <c r="E32" i="3"/>
  <c r="D32" i="3" s="1"/>
  <c r="G33" i="3"/>
  <c r="F33" i="3" s="1"/>
  <c r="K40" i="3"/>
  <c r="M41" i="3"/>
  <c r="L41" i="3" s="1"/>
  <c r="E46" i="3"/>
  <c r="D46" i="3" s="1"/>
  <c r="E41" i="3"/>
  <c r="D41" i="3" s="1"/>
  <c r="F31" i="3"/>
  <c r="D44" i="3"/>
  <c r="E40" i="3"/>
  <c r="E27" i="3"/>
  <c r="D27" i="3" s="1"/>
  <c r="E33" i="3"/>
  <c r="D33" i="3" s="1"/>
  <c r="I40" i="3"/>
  <c r="K41" i="3"/>
  <c r="J41" i="3" s="1"/>
  <c r="M42" i="3"/>
  <c r="L42" i="3" s="1"/>
  <c r="I33" i="3"/>
  <c r="H33" i="3" s="1"/>
  <c r="E45" i="3"/>
  <c r="D45" i="3" s="1"/>
  <c r="E28" i="3"/>
  <c r="D28" i="3" s="1"/>
  <c r="G40" i="3"/>
  <c r="I41" i="3"/>
  <c r="H41" i="3" s="1"/>
  <c r="K42" i="3"/>
  <c r="J42" i="3" s="1"/>
  <c r="G41" i="3"/>
  <c r="F41" i="3" s="1"/>
  <c r="E35" i="3"/>
  <c r="G42" i="3"/>
  <c r="F42" i="3" s="1"/>
  <c r="I34" i="3"/>
  <c r="H34" i="3" s="1"/>
  <c r="H31" i="3"/>
  <c r="D62" i="1"/>
  <c r="F58" i="1"/>
  <c r="D58" i="1"/>
  <c r="F49" i="1"/>
  <c r="D44" i="1"/>
  <c r="D49" i="1"/>
  <c r="DO41" i="1"/>
  <c r="DN41" i="1"/>
  <c r="DL41" i="1"/>
  <c r="DK41" i="1"/>
  <c r="DI41" i="1"/>
  <c r="DH41" i="1"/>
  <c r="DF41" i="1"/>
  <c r="DE41" i="1"/>
  <c r="DC41" i="1"/>
  <c r="DB41" i="1"/>
  <c r="BX41" i="1"/>
  <c r="BY41" i="1"/>
  <c r="CA41" i="1"/>
  <c r="CB41" i="1"/>
  <c r="CD41" i="1"/>
  <c r="CE41" i="1"/>
  <c r="CG41" i="1"/>
  <c r="CH41" i="1"/>
  <c r="CJ41" i="1"/>
  <c r="CK41" i="1"/>
  <c r="CM41" i="1"/>
  <c r="CN41" i="1"/>
  <c r="CP41" i="1"/>
  <c r="CQ41" i="1"/>
  <c r="CS41" i="1"/>
  <c r="CT41" i="1"/>
  <c r="CV41" i="1"/>
  <c r="CW41" i="1"/>
  <c r="CZ41" i="1"/>
  <c r="CY41" i="1"/>
  <c r="D53" i="1"/>
  <c r="D55" i="1"/>
  <c r="D54" i="1"/>
  <c r="BU41" i="1"/>
  <c r="BV41" i="1"/>
  <c r="BS41" i="1"/>
  <c r="BR41" i="1"/>
  <c r="BP41" i="1"/>
  <c r="BO41" i="1"/>
  <c r="BM41" i="1"/>
  <c r="BL41" i="1"/>
  <c r="BJ41" i="1"/>
  <c r="BI41" i="1"/>
  <c r="W41" i="1"/>
  <c r="V41" i="1"/>
  <c r="T41" i="1"/>
  <c r="S41" i="1"/>
  <c r="Q41" i="1"/>
  <c r="P41" i="1"/>
  <c r="N41" i="1"/>
  <c r="M41" i="1"/>
  <c r="K41" i="1"/>
  <c r="J41" i="1"/>
  <c r="H41" i="1"/>
  <c r="G41" i="1"/>
  <c r="E41" i="1"/>
  <c r="D41" i="1"/>
  <c r="E64" i="2" l="1"/>
  <c r="D61" i="2"/>
  <c r="D64" i="2" s="1"/>
  <c r="H48" i="2"/>
  <c r="H51" i="2" s="1"/>
  <c r="I51" i="2"/>
  <c r="E51" i="2"/>
  <c r="D48" i="2"/>
  <c r="D51" i="2" s="1"/>
  <c r="G51" i="2"/>
  <c r="F48" i="2"/>
  <c r="F51" i="2" s="1"/>
  <c r="M60" i="2"/>
  <c r="L57" i="2"/>
  <c r="L60" i="2" s="1"/>
  <c r="F57" i="2"/>
  <c r="F60" i="2" s="1"/>
  <c r="G60" i="2"/>
  <c r="J60" i="2"/>
  <c r="D60" i="2"/>
  <c r="H57" i="2"/>
  <c r="H60" i="2" s="1"/>
  <c r="I60" i="2"/>
  <c r="E60" i="2"/>
  <c r="E34" i="3"/>
  <c r="D34" i="3" s="1"/>
  <c r="D31" i="3"/>
  <c r="J40" i="3"/>
  <c r="K43" i="3"/>
  <c r="J43" i="3" s="1"/>
  <c r="E38" i="3"/>
  <c r="D38" i="3" s="1"/>
  <c r="D35" i="3"/>
  <c r="F40" i="3"/>
  <c r="G43" i="3"/>
  <c r="F43" i="3" s="1"/>
  <c r="E43" i="3"/>
  <c r="D43" i="3" s="1"/>
  <c r="D40" i="3"/>
  <c r="E47" i="3"/>
  <c r="D47" i="3" s="1"/>
  <c r="E29" i="3"/>
  <c r="D29" i="3" s="1"/>
  <c r="D26" i="3"/>
  <c r="G34" i="3"/>
  <c r="F34" i="3" s="1"/>
  <c r="H40" i="3"/>
  <c r="I43" i="3"/>
  <c r="H43" i="3" s="1"/>
  <c r="M43" i="3"/>
  <c r="L43" i="3" s="1"/>
  <c r="L40" i="3"/>
  <c r="F40" i="1"/>
  <c r="F41" i="1" s="1"/>
  <c r="G40" i="1"/>
  <c r="H40" i="1"/>
  <c r="DO40" i="1"/>
  <c r="DN40" i="1"/>
  <c r="DM40" i="1"/>
  <c r="DM41" i="1" s="1"/>
  <c r="DL40" i="1"/>
  <c r="DK40" i="1"/>
  <c r="DJ40" i="1"/>
  <c r="DJ41" i="1" s="1"/>
  <c r="DI40" i="1"/>
  <c r="DH40" i="1"/>
  <c r="DG40" i="1"/>
  <c r="DG41" i="1" s="1"/>
  <c r="DF40" i="1"/>
  <c r="DE40" i="1"/>
  <c r="DD40" i="1"/>
  <c r="DD41" i="1" s="1"/>
  <c r="DC40" i="1"/>
  <c r="DB40" i="1"/>
  <c r="DA40" i="1"/>
  <c r="DA41" i="1" s="1"/>
  <c r="CZ40" i="1"/>
  <c r="CY40" i="1"/>
  <c r="CX40" i="1"/>
  <c r="CX41" i="1" s="1"/>
  <c r="CW40" i="1"/>
  <c r="CV40" i="1"/>
  <c r="CU40" i="1"/>
  <c r="CU41" i="1" s="1"/>
  <c r="CT40" i="1"/>
  <c r="CS40" i="1"/>
  <c r="CR40" i="1"/>
  <c r="CR41" i="1" s="1"/>
  <c r="CQ40" i="1"/>
  <c r="CP40" i="1"/>
  <c r="CO40" i="1"/>
  <c r="CO41" i="1" s="1"/>
  <c r="CN40" i="1"/>
  <c r="CM40" i="1"/>
  <c r="CL40" i="1"/>
  <c r="CL41" i="1" s="1"/>
  <c r="CK40" i="1"/>
  <c r="CJ40" i="1"/>
  <c r="CI40" i="1"/>
  <c r="CI41" i="1" s="1"/>
  <c r="CH40" i="1"/>
  <c r="CG40" i="1"/>
  <c r="CF40" i="1"/>
  <c r="CF41" i="1" s="1"/>
  <c r="CE40" i="1"/>
  <c r="CD40" i="1"/>
  <c r="CC40" i="1"/>
  <c r="CC41" i="1" s="1"/>
  <c r="CB40" i="1"/>
  <c r="CA40" i="1"/>
  <c r="BZ40" i="1"/>
  <c r="BZ41" i="1" s="1"/>
  <c r="BY40" i="1"/>
  <c r="BX40" i="1"/>
  <c r="BW40" i="1"/>
  <c r="BW41" i="1" s="1"/>
  <c r="BV40" i="1"/>
  <c r="BU40" i="1"/>
  <c r="BT40" i="1"/>
  <c r="BT41" i="1" s="1"/>
  <c r="BS40" i="1"/>
  <c r="BR40" i="1"/>
  <c r="BQ40" i="1"/>
  <c r="BQ41" i="1" s="1"/>
  <c r="BP40" i="1"/>
  <c r="BO40" i="1"/>
  <c r="BN40" i="1"/>
  <c r="BN41" i="1" s="1"/>
  <c r="BM40" i="1"/>
  <c r="BL40" i="1"/>
  <c r="BK40" i="1"/>
  <c r="BK41" i="1" s="1"/>
  <c r="BJ40" i="1"/>
  <c r="BI40" i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U41" i="1" s="1"/>
  <c r="T40" i="1"/>
  <c r="S40" i="1"/>
  <c r="R40" i="1"/>
  <c r="R41" i="1" s="1"/>
  <c r="Q40" i="1"/>
  <c r="P40" i="1"/>
  <c r="O40" i="1"/>
  <c r="O41" i="1" s="1"/>
  <c r="N40" i="1"/>
  <c r="M40" i="1"/>
  <c r="L40" i="1"/>
  <c r="L41" i="1" s="1"/>
  <c r="K40" i="1"/>
  <c r="J40" i="1"/>
  <c r="I40" i="1"/>
  <c r="I41" i="1" s="1"/>
  <c r="E40" i="1"/>
  <c r="D40" i="1"/>
  <c r="C40" i="1"/>
  <c r="C41" i="1" s="1"/>
  <c r="E63" i="1" l="1"/>
  <c r="D63" i="1" s="1"/>
  <c r="E62" i="1"/>
  <c r="E64" i="1"/>
  <c r="D64" i="1" s="1"/>
  <c r="G58" i="1"/>
  <c r="G59" i="1"/>
  <c r="F59" i="1" s="1"/>
  <c r="G60" i="1"/>
  <c r="F60" i="1" s="1"/>
  <c r="E58" i="1"/>
  <c r="E59" i="1"/>
  <c r="D59" i="1" s="1"/>
  <c r="E60" i="1"/>
  <c r="D60" i="1" s="1"/>
  <c r="E53" i="1"/>
  <c r="E54" i="1"/>
  <c r="E55" i="1"/>
  <c r="G49" i="1"/>
  <c r="G50" i="1"/>
  <c r="F50" i="1" s="1"/>
  <c r="G51" i="1"/>
  <c r="F51" i="1" s="1"/>
  <c r="E49" i="1"/>
  <c r="E50" i="1"/>
  <c r="D50" i="1" s="1"/>
  <c r="E51" i="1"/>
  <c r="D51" i="1" s="1"/>
  <c r="E44" i="1"/>
  <c r="E45" i="1"/>
  <c r="D45" i="1" s="1"/>
  <c r="E46" i="1"/>
  <c r="D46" i="1" s="1"/>
  <c r="G61" i="1" l="1"/>
  <c r="F61" i="1"/>
  <c r="E65" i="1"/>
  <c r="D65" i="1"/>
  <c r="E61" i="1"/>
  <c r="D61" i="1"/>
  <c r="E56" i="1"/>
  <c r="D56" i="1"/>
  <c r="G52" i="1"/>
  <c r="F52" i="1"/>
  <c r="E52" i="1"/>
  <c r="D52" i="1"/>
  <c r="E47" i="1"/>
  <c r="D47" i="1"/>
</calcChain>
</file>

<file path=xl/sharedStrings.xml><?xml version="1.0" encoding="utf-8"?>
<sst xmlns="http://schemas.openxmlformats.org/spreadsheetml/2006/main" count="1026" uniqueCount="549">
  <si>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</si>
  <si>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</si>
  <si>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</si>
  <si>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</si>
  <si>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</si>
  <si>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</si>
  <si>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</si>
  <si>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</si>
  <si>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</si>
  <si>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</si>
  <si>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</si>
  <si>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</si>
  <si>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</si>
  <si>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</si>
  <si>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</si>
  <si>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</si>
  <si>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</si>
  <si>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</si>
  <si>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</si>
  <si>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</si>
  <si>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</si>
  <si>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</si>
  <si>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</si>
  <si>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</si>
  <si>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</si>
  <si>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</si>
  <si>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</si>
  <si>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</si>
  <si>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</si>
  <si>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</si>
  <si>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</si>
  <si>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</si>
  <si>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</si>
  <si>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</si>
  <si>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</si>
  <si>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</si>
  <si>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</si>
  <si>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</si>
  <si>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</si>
  <si>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</si>
  <si>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</si>
  <si>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</si>
  <si>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</si>
  <si>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</si>
  <si>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</si>
  <si>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</si>
  <si>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</si>
  <si>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</si>
  <si>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</si>
  <si>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</si>
  <si>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</si>
  <si>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</si>
  <si>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</si>
  <si>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</si>
  <si>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</si>
  <si>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</si>
  <si>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</si>
  <si>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</si>
  <si>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</si>
  <si>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</si>
  <si>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</si>
  <si>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</si>
  <si>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</si>
  <si>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</si>
  <si>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</si>
  <si>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</si>
  <si>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</si>
  <si>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</si>
  <si>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</si>
  <si>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</si>
  <si>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</si>
  <si>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</si>
  <si>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</si>
  <si>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</si>
  <si>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</si>
  <si>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</si>
  <si>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</si>
  <si>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</si>
  <si>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</si>
  <si>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</si>
  <si>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</si>
  <si>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</si>
  <si>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</si>
  <si>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</si>
  <si>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</si>
  <si>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</si>
  <si>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</si>
  <si>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</si>
  <si>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</si>
  <si>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</si>
  <si>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</si>
  <si>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</si>
  <si>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</si>
  <si>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</si>
  <si>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</si>
  <si>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</si>
  <si>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</si>
  <si>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</si>
  <si>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</si>
  <si>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</si>
  <si>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</si>
  <si>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</si>
  <si>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</si>
  <si>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</si>
  <si>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</si>
  <si>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</si>
  <si>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</si>
  <si>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</si>
  <si>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</si>
  <si>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</si>
  <si>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</si>
  <si>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</si>
  <si>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</si>
  <si>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</si>
  <si>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</si>
  <si>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</si>
  <si>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</si>
  <si>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</si>
  <si>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</si>
  <si>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</si>
  <si>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</si>
  <si>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</si>
  <si>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</si>
  <si>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</si>
  <si>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</si>
  <si>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</si>
  <si>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</si>
  <si>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</si>
  <si>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</si>
  <si>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</si>
  <si>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</si>
  <si>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</si>
  <si>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</si>
  <si>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</si>
  <si>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</si>
  <si>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</si>
  <si>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</si>
  <si>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</si>
  <si>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</si>
  <si>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</si>
  <si>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</si>
  <si>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</si>
  <si>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</si>
  <si>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</si>
  <si>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</si>
  <si>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</si>
  <si>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</si>
  <si>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</si>
  <si>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</si>
  <si>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</si>
  <si>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</si>
  <si>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</si>
  <si>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</si>
  <si>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</si>
  <si>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</si>
  <si>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</si>
  <si>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</si>
  <si>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</si>
  <si>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</si>
  <si>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</si>
  <si>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</si>
  <si>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</si>
  <si>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</si>
  <si>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</si>
  <si>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</si>
  <si>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</si>
  <si>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</si>
  <si>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</si>
  <si>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</si>
  <si>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</si>
  <si>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</si>
  <si>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</si>
  <si>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</si>
  <si>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</si>
  <si>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</si>
  <si>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</si>
  <si>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</si>
  <si>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</si>
  <si>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</si>
  <si>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</si>
  <si>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</si>
  <si>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</si>
  <si>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</si>
  <si>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</si>
  <si>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</si>
  <si>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</si>
  <si>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</si>
  <si>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</si>
  <si>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</si>
  <si>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</si>
  <si>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</si>
  <si>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</si>
  <si>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</si>
  <si>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</si>
  <si>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</si>
  <si>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</si>
  <si>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</si>
  <si>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</si>
  <si>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</si>
  <si>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</si>
  <si>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</si>
  <si>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</si>
  <si>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</si>
  <si>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</si>
  <si>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</si>
  <si>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</si>
  <si>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</si>
  <si>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</si>
  <si>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</si>
  <si>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</si>
  <si>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</si>
  <si>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</si>
  <si>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 xml:space="preserve">                                  Оқу жылы: 2024ж                              Топ:Балапан                Өткізу кезеңі: Бастапқы             Өткізу мерзімі:Қыркүйек</t>
  </si>
  <si>
    <t>Ақылбек Айназым</t>
  </si>
  <si>
    <t>Аралбай Мансур</t>
  </si>
  <si>
    <t>Алмасова Мариям</t>
  </si>
  <si>
    <t>Бағдат Назым</t>
  </si>
  <si>
    <t>Жұмалина Фатима</t>
  </si>
  <si>
    <t>Мұқанбет Алихан</t>
  </si>
  <si>
    <t>Ербол Дияр</t>
  </si>
  <si>
    <t>Сейілхан Нұрасыл</t>
  </si>
  <si>
    <t>Аманғос Алдияр</t>
  </si>
  <si>
    <t>Мейрамбай Сұлтанбек</t>
  </si>
  <si>
    <t xml:space="preserve"> Берікмағанбет Нұрислам</t>
  </si>
  <si>
    <t>Мұханбет Диляра</t>
  </si>
  <si>
    <t>Қыстаубаева Асылым</t>
  </si>
  <si>
    <t>Күсебай Адия</t>
  </si>
  <si>
    <t>Аяпова Нұрдана</t>
  </si>
  <si>
    <t>Елеусіз  Фатима</t>
  </si>
  <si>
    <t xml:space="preserve"> Жамбыл Айша</t>
  </si>
  <si>
    <t>Данабеков Ибрhаим</t>
  </si>
  <si>
    <t xml:space="preserve">                                  Кіші  жас тобына арналған (2 жастағы балалар) бақылау парағы</t>
  </si>
  <si>
    <t xml:space="preserve">2 жас </t>
  </si>
  <si>
    <t>2 жасқа дейін</t>
  </si>
  <si>
    <t xml:space="preserve"> 2 жасқа дейін</t>
  </si>
  <si>
    <t>2 жас</t>
  </si>
  <si>
    <t xml:space="preserve"> 2 жас</t>
  </si>
  <si>
    <t xml:space="preserve"> 2 жасқа </t>
  </si>
  <si>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</si>
  <si>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</si>
  <si>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_2024-2025_______                             Топ: _Күншуақ_______                Өткізу кезеңі: __Бастапқы________       Өткізу мерзімі:___Қыркүйек___________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</si>
  <si>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</si>
  <si>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</si>
  <si>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</si>
  <si>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</si>
  <si>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</si>
  <si>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</si>
  <si>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</si>
  <si>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</si>
  <si>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</si>
  <si>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</si>
  <si>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</si>
  <si>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</si>
  <si>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</si>
  <si>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</si>
  <si>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</si>
  <si>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</si>
  <si>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</si>
  <si>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</si>
  <si>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</si>
  <si>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</si>
  <si>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</si>
  <si>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</si>
  <si>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</si>
  <si>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</si>
  <si>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</si>
  <si>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</si>
  <si>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</si>
  <si>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</si>
  <si>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</si>
  <si>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</si>
  <si>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</si>
  <si>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</si>
  <si>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</si>
  <si>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</si>
  <si>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</si>
  <si>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</si>
  <si>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</si>
  <si>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</si>
  <si>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</si>
  <si>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</si>
  <si>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</si>
  <si>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</si>
  <si>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</si>
  <si>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</si>
  <si>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</si>
  <si>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</si>
  <si>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</si>
  <si>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</si>
  <si>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</si>
  <si>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</si>
  <si>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</si>
  <si>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</si>
  <si>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</si>
  <si>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</si>
  <si>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</si>
  <si>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</si>
  <si>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</si>
  <si>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</si>
  <si>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</si>
  <si>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</si>
  <si>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</si>
  <si>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</si>
  <si>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</si>
  <si>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</si>
  <si>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</si>
  <si>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</si>
  <si>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</si>
  <si>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</si>
  <si>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</si>
  <si>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</si>
  <si>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</si>
  <si>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</si>
  <si>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</si>
  <si>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</si>
  <si>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</si>
  <si>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</si>
  <si>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</si>
  <si>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</si>
  <si>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</si>
  <si>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</si>
  <si>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</si>
  <si>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</si>
  <si>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</si>
  <si>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</si>
  <si>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</si>
  <si>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</si>
  <si>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</si>
  <si>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</si>
  <si>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</si>
  <si>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</si>
  <si>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</si>
  <si>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</si>
  <si>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</si>
  <si>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</si>
  <si>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</si>
  <si>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</si>
  <si>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</si>
  <si>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</si>
  <si>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</si>
  <si>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</si>
  <si>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</si>
  <si>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</si>
  <si>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</si>
  <si>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</si>
  <si>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</si>
  <si>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</si>
  <si>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</si>
  <si>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</si>
  <si>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</si>
  <si>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</si>
  <si>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</si>
  <si>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</si>
  <si>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</si>
  <si>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</si>
  <si>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</si>
  <si>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</si>
  <si>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</si>
  <si>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</si>
  <si>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</si>
  <si>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</si>
  <si>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</si>
  <si>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</si>
  <si>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</si>
  <si>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</si>
  <si>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</si>
  <si>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</si>
  <si>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</si>
  <si>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</si>
  <si>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</si>
  <si>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</si>
  <si>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</si>
  <si>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</si>
  <si>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</si>
  <si>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</si>
  <si>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</si>
  <si>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</si>
  <si>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</si>
  <si>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</si>
  <si>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</si>
  <si>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</si>
  <si>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</si>
  <si>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</si>
  <si>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</si>
  <si>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</si>
  <si>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</si>
  <si>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</si>
  <si>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</si>
  <si>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</si>
  <si>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</si>
  <si>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</si>
  <si>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</si>
  <si>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</si>
  <si>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</si>
  <si>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</si>
  <si>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</si>
  <si>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</si>
  <si>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</si>
  <si>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</si>
  <si>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</si>
  <si>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</si>
  <si>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</si>
  <si>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</si>
  <si>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</si>
  <si>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</si>
  <si>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</si>
  <si>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</si>
  <si>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</si>
  <si>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</si>
  <si>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</si>
  <si>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</si>
  <si>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</si>
  <si>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</si>
  <si>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</si>
  <si>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</si>
  <si>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</si>
  <si>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</si>
  <si>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</si>
  <si>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</si>
  <si>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</si>
  <si>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</si>
  <si>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</si>
  <si>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</si>
  <si>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</si>
  <si>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</si>
  <si>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</si>
  <si>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</si>
  <si>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</si>
  <si>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</si>
  <si>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</si>
  <si>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</si>
  <si>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</si>
  <si>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</si>
  <si>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</si>
  <si>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</si>
  <si>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</si>
  <si>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</si>
  <si>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</si>
  <si>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</si>
  <si>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</si>
  <si>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</si>
  <si>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</si>
  <si>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</si>
  <si>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</si>
  <si>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</si>
  <si>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</si>
  <si>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</si>
  <si>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</si>
  <si>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</si>
  <si>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</si>
  <si>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</si>
  <si>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</si>
  <si>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</si>
  <si>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</si>
  <si>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</si>
  <si>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</si>
  <si>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</si>
  <si>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</si>
  <si>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</si>
  <si>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</si>
  <si>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</si>
  <si>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</si>
  <si>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</si>
  <si>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</si>
  <si>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</si>
  <si>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</si>
  <si>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</si>
  <si>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</si>
  <si>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</si>
  <si>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</si>
  <si>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</si>
  <si>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</si>
  <si>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</si>
  <si>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</si>
  <si>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</si>
  <si>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</si>
  <si>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</si>
  <si>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</si>
  <si>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</si>
  <si>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</si>
  <si>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</si>
  <si>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</si>
  <si>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</si>
  <si>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</si>
  <si>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</si>
  <si>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</si>
  <si>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</si>
  <si>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</si>
  <si>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</si>
  <si>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</si>
  <si>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</si>
  <si>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</si>
  <si>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</si>
  <si>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</si>
  <si>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</si>
  <si>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</si>
  <si>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</si>
  <si>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</si>
  <si>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</si>
  <si>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</si>
  <si>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</si>
  <si>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</si>
  <si>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</si>
  <si>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</si>
  <si>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</si>
  <si>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</si>
  <si>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</si>
  <si>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</si>
  <si>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</si>
  <si>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Амангелді Шыңғыс</t>
  </si>
  <si>
    <t>Руслан Айдай</t>
  </si>
  <si>
    <t>Қуанышова Ләзат</t>
  </si>
  <si>
    <t>Әбдрайова Ұлбибі</t>
  </si>
  <si>
    <t>Достанова Хадия</t>
  </si>
  <si>
    <t>Самат Нұргелді</t>
  </si>
  <si>
    <t>Бисенбай Ажар</t>
  </si>
  <si>
    <t>Шашубай Төренұр</t>
  </si>
  <si>
    <t>Барлығы</t>
  </si>
  <si>
    <t>3-Ф</t>
  </si>
  <si>
    <t>3-К</t>
  </si>
  <si>
    <t>3-Т</t>
  </si>
  <si>
    <t>3-Ш</t>
  </si>
  <si>
    <t>3-Ә</t>
  </si>
  <si>
    <t xml:space="preserve">                                  Ересек  жас тобына арналған (4 жастағы балалар) бақылау парағы</t>
  </si>
  <si>
    <t xml:space="preserve">                                  Оқу жылы: ____2024-2025________                              Топ: ______"Жұлдыз"_______                 Өткізу кезеңі: _бастапқы_________________        Өткізу мерзімі:_қыркүйек_____________</t>
  </si>
  <si>
    <t>Аяпова  Айқаракөз</t>
  </si>
  <si>
    <t>Артурқызы Айдана</t>
  </si>
  <si>
    <t>Әліпбай  Медина</t>
  </si>
  <si>
    <t>Бағдат Азиза</t>
  </si>
  <si>
    <t>Еркебұлан Ерсұлтан</t>
  </si>
  <si>
    <t>Шынболатов Нұрәли</t>
  </si>
  <si>
    <t>Түлкібай Қайыржан</t>
  </si>
  <si>
    <t>Жүсіп Айтөре</t>
  </si>
  <si>
    <t>Қазбек Мұса</t>
  </si>
  <si>
    <t>Дәулет Медина</t>
  </si>
  <si>
    <t>Жангелді Абдулла</t>
  </si>
  <si>
    <t>Сыражадин Айсел</t>
  </si>
  <si>
    <t>Ерболат Арсен</t>
  </si>
  <si>
    <t xml:space="preserve">Дүйсенбай Әділбек </t>
  </si>
  <si>
    <t>Мейрамбай Ақылбек</t>
  </si>
  <si>
    <t>Жұмажан Хамза</t>
  </si>
  <si>
    <t>Қазыбек Ерхан</t>
  </si>
  <si>
    <t>Шынболатова Эсманур</t>
  </si>
  <si>
    <t>Берікмағанбетова Медина</t>
  </si>
  <si>
    <t xml:space="preserve">Мұратбек Хантөре </t>
  </si>
  <si>
    <t>Мұратбек Жантөре</t>
  </si>
  <si>
    <t>Ерік Жансерік</t>
  </si>
  <si>
    <t>Бақыт Әмина</t>
  </si>
  <si>
    <t>Мейрамбек Айлана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</si>
</sst>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1" fontId="0" fillId="0" borderId="1" xfId="1" applyNumberFormat="1" applyFont="1" applyBorder="1" applyAlignment="1">
      <alignment horizontal="center" vertic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0" fillId="0" borderId="7" xfId="0" applyBorder="1"/>
    <xf numFmtId="1" fontId="14" fillId="2" borderId="2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64" fontId="0" fillId="0" borderId="0" xfId="0" applyNumberFormat="1"/>
    <xf numFmtId="0" fontId="14" fillId="2" borderId="8" xfId="0" applyFont="1" applyFill="1" applyBorder="1" applyAlignment="1">
      <alignment horizontal="center"/>
    </xf>
    <xf numFmtId="0" fontId="0" fillId="0" borderId="9" xfId="0" applyBorder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1" fontId="0" fillId="0" borderId="1" xfId="1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X33" sqref="X33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18</v>
      </c>
      <c r="B1" s="13" t="s">
        <v>231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5" t="s">
        <v>212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2" t="s">
        <v>211</v>
      </c>
      <c r="DN2" s="5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5" t="s">
        <v>0</v>
      </c>
      <c r="B4" s="45" t="s">
        <v>1</v>
      </c>
      <c r="C4" s="46" t="s">
        <v>53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7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39" t="s">
        <v>76</v>
      </c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57" t="s">
        <v>99</v>
      </c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47" t="s">
        <v>99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37" t="s">
        <v>122</v>
      </c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</row>
    <row r="5" spans="1:254" ht="15" customHeight="1" x14ac:dyDescent="0.25">
      <c r="A5" s="45"/>
      <c r="B5" s="45"/>
      <c r="C5" s="40" t="s">
        <v>54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52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77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58" t="s">
        <v>100</v>
      </c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 t="s">
        <v>101</v>
      </c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38" t="s">
        <v>123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5"/>
      <c r="B11" s="45"/>
      <c r="C11" s="48" t="s">
        <v>232</v>
      </c>
      <c r="D11" s="48"/>
      <c r="E11" s="48"/>
      <c r="F11" s="48"/>
      <c r="G11" s="48"/>
      <c r="H11" s="48"/>
      <c r="I11" s="48"/>
      <c r="J11" s="48"/>
      <c r="K11" s="48"/>
      <c r="L11" s="48" t="s">
        <v>233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 t="s">
        <v>235</v>
      </c>
      <c r="Y11" s="48"/>
      <c r="Z11" s="48"/>
      <c r="AA11" s="48"/>
      <c r="AB11" s="48"/>
      <c r="AC11" s="48"/>
      <c r="AD11" s="48"/>
      <c r="AE11" s="48"/>
      <c r="AF11" s="48"/>
      <c r="AG11" s="48" t="s">
        <v>234</v>
      </c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57" t="s">
        <v>235</v>
      </c>
      <c r="AT11" s="57"/>
      <c r="AU11" s="57"/>
      <c r="AV11" s="57"/>
      <c r="AW11" s="57"/>
      <c r="AX11" s="57"/>
      <c r="AY11" s="57" t="s">
        <v>234</v>
      </c>
      <c r="AZ11" s="57"/>
      <c r="BA11" s="57"/>
      <c r="BB11" s="57"/>
      <c r="BC11" s="57"/>
      <c r="BD11" s="57"/>
      <c r="BE11" s="57"/>
      <c r="BF11" s="57"/>
      <c r="BG11" s="57"/>
      <c r="BH11" s="57" t="s">
        <v>235</v>
      </c>
      <c r="BI11" s="57"/>
      <c r="BJ11" s="57"/>
      <c r="BK11" s="57"/>
      <c r="BL11" s="57"/>
      <c r="BM11" s="57"/>
      <c r="BN11" s="57" t="s">
        <v>233</v>
      </c>
      <c r="BO11" s="57"/>
      <c r="BP11" s="57"/>
      <c r="BQ11" s="57"/>
      <c r="BR11" s="57"/>
      <c r="BS11" s="57"/>
      <c r="BT11" s="57"/>
      <c r="BU11" s="57"/>
      <c r="BV11" s="57"/>
      <c r="BW11" s="57" t="s">
        <v>235</v>
      </c>
      <c r="BX11" s="57"/>
      <c r="BY11" s="57"/>
      <c r="BZ11" s="57"/>
      <c r="CA11" s="57"/>
      <c r="CB11" s="57"/>
      <c r="CC11" s="57" t="s">
        <v>233</v>
      </c>
      <c r="CD11" s="57"/>
      <c r="CE11" s="57"/>
      <c r="CF11" s="57"/>
      <c r="CG11" s="57"/>
      <c r="CH11" s="57"/>
      <c r="CI11" s="57" t="s">
        <v>236</v>
      </c>
      <c r="CJ11" s="57"/>
      <c r="CK11" s="57"/>
      <c r="CL11" s="57"/>
      <c r="CM11" s="57"/>
      <c r="CN11" s="57"/>
      <c r="CO11" s="57"/>
      <c r="CP11" s="57"/>
      <c r="CQ11" s="57"/>
      <c r="CR11" s="57" t="s">
        <v>233</v>
      </c>
      <c r="CS11" s="57"/>
      <c r="CT11" s="57"/>
      <c r="CU11" s="57"/>
      <c r="CV11" s="57"/>
      <c r="CW11" s="57"/>
      <c r="CX11" s="57"/>
      <c r="CY11" s="57"/>
      <c r="CZ11" s="57"/>
      <c r="DA11" s="57" t="s">
        <v>232</v>
      </c>
      <c r="DB11" s="57"/>
      <c r="DC11" s="57"/>
      <c r="DD11" s="57"/>
      <c r="DE11" s="57"/>
      <c r="DF11" s="57"/>
      <c r="DG11" s="57" t="s">
        <v>237</v>
      </c>
      <c r="DH11" s="57"/>
      <c r="DI11" s="57"/>
      <c r="DJ11" s="57"/>
      <c r="DK11" s="57"/>
      <c r="DL11" s="57"/>
      <c r="DM11" s="57"/>
      <c r="DN11" s="57"/>
      <c r="DO11" s="57"/>
    </row>
    <row r="12" spans="1:254" ht="15.6" customHeight="1" x14ac:dyDescent="0.25">
      <c r="A12" s="45"/>
      <c r="B12" s="45"/>
      <c r="C12" s="40" t="s">
        <v>19</v>
      </c>
      <c r="D12" s="40" t="s">
        <v>4</v>
      </c>
      <c r="E12" s="40" t="s">
        <v>5</v>
      </c>
      <c r="F12" s="40" t="s">
        <v>23</v>
      </c>
      <c r="G12" s="40" t="s">
        <v>6</v>
      </c>
      <c r="H12" s="40" t="s">
        <v>7</v>
      </c>
      <c r="I12" s="40" t="s">
        <v>20</v>
      </c>
      <c r="J12" s="40" t="s">
        <v>8</v>
      </c>
      <c r="K12" s="40" t="s">
        <v>9</v>
      </c>
      <c r="L12" s="40" t="s">
        <v>25</v>
      </c>
      <c r="M12" s="40" t="s">
        <v>5</v>
      </c>
      <c r="N12" s="40" t="s">
        <v>10</v>
      </c>
      <c r="O12" s="40" t="s">
        <v>21</v>
      </c>
      <c r="P12" s="40" t="s">
        <v>9</v>
      </c>
      <c r="Q12" s="40" t="s">
        <v>11</v>
      </c>
      <c r="R12" s="40" t="s">
        <v>22</v>
      </c>
      <c r="S12" s="40" t="s">
        <v>10</v>
      </c>
      <c r="T12" s="40" t="s">
        <v>6</v>
      </c>
      <c r="U12" s="40" t="s">
        <v>32</v>
      </c>
      <c r="V12" s="40" t="s">
        <v>12</v>
      </c>
      <c r="W12" s="40" t="s">
        <v>8</v>
      </c>
      <c r="X12" s="40" t="s">
        <v>40</v>
      </c>
      <c r="Y12" s="40"/>
      <c r="Z12" s="40"/>
      <c r="AA12" s="40" t="s">
        <v>41</v>
      </c>
      <c r="AB12" s="40"/>
      <c r="AC12" s="40"/>
      <c r="AD12" s="40" t="s">
        <v>42</v>
      </c>
      <c r="AE12" s="40"/>
      <c r="AF12" s="40"/>
      <c r="AG12" s="40" t="s">
        <v>43</v>
      </c>
      <c r="AH12" s="40"/>
      <c r="AI12" s="40"/>
      <c r="AJ12" s="40" t="s">
        <v>44</v>
      </c>
      <c r="AK12" s="40"/>
      <c r="AL12" s="40"/>
      <c r="AM12" s="40" t="s">
        <v>45</v>
      </c>
      <c r="AN12" s="40"/>
      <c r="AO12" s="40"/>
      <c r="AP12" s="38" t="s">
        <v>46</v>
      </c>
      <c r="AQ12" s="38"/>
      <c r="AR12" s="38"/>
      <c r="AS12" s="40" t="s">
        <v>47</v>
      </c>
      <c r="AT12" s="40"/>
      <c r="AU12" s="40"/>
      <c r="AV12" s="40" t="s">
        <v>48</v>
      </c>
      <c r="AW12" s="40"/>
      <c r="AX12" s="40"/>
      <c r="AY12" s="40" t="s">
        <v>49</v>
      </c>
      <c r="AZ12" s="40"/>
      <c r="BA12" s="40"/>
      <c r="BB12" s="40" t="s">
        <v>50</v>
      </c>
      <c r="BC12" s="40"/>
      <c r="BD12" s="40"/>
      <c r="BE12" s="40" t="s">
        <v>51</v>
      </c>
      <c r="BF12" s="40"/>
      <c r="BG12" s="40"/>
      <c r="BH12" s="38" t="s">
        <v>78</v>
      </c>
      <c r="BI12" s="38"/>
      <c r="BJ12" s="38"/>
      <c r="BK12" s="38" t="s">
        <v>79</v>
      </c>
      <c r="BL12" s="38"/>
      <c r="BM12" s="38"/>
      <c r="BN12" s="38" t="s">
        <v>80</v>
      </c>
      <c r="BO12" s="38"/>
      <c r="BP12" s="38"/>
      <c r="BQ12" s="38" t="s">
        <v>81</v>
      </c>
      <c r="BR12" s="38"/>
      <c r="BS12" s="38"/>
      <c r="BT12" s="38" t="s">
        <v>82</v>
      </c>
      <c r="BU12" s="38"/>
      <c r="BV12" s="38"/>
      <c r="BW12" s="38" t="s">
        <v>89</v>
      </c>
      <c r="BX12" s="38"/>
      <c r="BY12" s="38"/>
      <c r="BZ12" s="38" t="s">
        <v>90</v>
      </c>
      <c r="CA12" s="38"/>
      <c r="CB12" s="38"/>
      <c r="CC12" s="38" t="s">
        <v>91</v>
      </c>
      <c r="CD12" s="38"/>
      <c r="CE12" s="38"/>
      <c r="CF12" s="38" t="s">
        <v>92</v>
      </c>
      <c r="CG12" s="38"/>
      <c r="CH12" s="38"/>
      <c r="CI12" s="38" t="s">
        <v>93</v>
      </c>
      <c r="CJ12" s="38"/>
      <c r="CK12" s="38"/>
      <c r="CL12" s="38" t="s">
        <v>94</v>
      </c>
      <c r="CM12" s="38"/>
      <c r="CN12" s="38"/>
      <c r="CO12" s="38" t="s">
        <v>95</v>
      </c>
      <c r="CP12" s="38"/>
      <c r="CQ12" s="38"/>
      <c r="CR12" s="38" t="s">
        <v>96</v>
      </c>
      <c r="CS12" s="38"/>
      <c r="CT12" s="38"/>
      <c r="CU12" s="38" t="s">
        <v>97</v>
      </c>
      <c r="CV12" s="38"/>
      <c r="CW12" s="38"/>
      <c r="CX12" s="38" t="s">
        <v>98</v>
      </c>
      <c r="CY12" s="38"/>
      <c r="CZ12" s="38"/>
      <c r="DA12" s="38" t="s">
        <v>124</v>
      </c>
      <c r="DB12" s="38"/>
      <c r="DC12" s="38"/>
      <c r="DD12" s="38" t="s">
        <v>125</v>
      </c>
      <c r="DE12" s="38"/>
      <c r="DF12" s="38"/>
      <c r="DG12" s="38" t="s">
        <v>126</v>
      </c>
      <c r="DH12" s="38"/>
      <c r="DI12" s="38"/>
      <c r="DJ12" s="38" t="s">
        <v>127</v>
      </c>
      <c r="DK12" s="38"/>
      <c r="DL12" s="38"/>
      <c r="DM12" s="38" t="s">
        <v>128</v>
      </c>
      <c r="DN12" s="38"/>
      <c r="DO12" s="38"/>
    </row>
    <row r="13" spans="1:254" ht="60" customHeight="1" x14ac:dyDescent="0.25">
      <c r="A13" s="45"/>
      <c r="B13" s="45"/>
      <c r="C13" s="36" t="s">
        <v>149</v>
      </c>
      <c r="D13" s="36"/>
      <c r="E13" s="36"/>
      <c r="F13" s="36" t="s">
        <v>210</v>
      </c>
      <c r="G13" s="36"/>
      <c r="H13" s="36"/>
      <c r="I13" s="36" t="s">
        <v>26</v>
      </c>
      <c r="J13" s="36"/>
      <c r="K13" s="36"/>
      <c r="L13" s="36" t="s">
        <v>33</v>
      </c>
      <c r="M13" s="36"/>
      <c r="N13" s="36"/>
      <c r="O13" s="36" t="s">
        <v>35</v>
      </c>
      <c r="P13" s="36"/>
      <c r="Q13" s="36"/>
      <c r="R13" s="36" t="s">
        <v>36</v>
      </c>
      <c r="S13" s="36"/>
      <c r="T13" s="36"/>
      <c r="U13" s="36" t="s">
        <v>39</v>
      </c>
      <c r="V13" s="36"/>
      <c r="W13" s="36"/>
      <c r="X13" s="36" t="s">
        <v>154</v>
      </c>
      <c r="Y13" s="36"/>
      <c r="Z13" s="36"/>
      <c r="AA13" s="36" t="s">
        <v>156</v>
      </c>
      <c r="AB13" s="36"/>
      <c r="AC13" s="36"/>
      <c r="AD13" s="36" t="s">
        <v>158</v>
      </c>
      <c r="AE13" s="36"/>
      <c r="AF13" s="36"/>
      <c r="AG13" s="36" t="s">
        <v>160</v>
      </c>
      <c r="AH13" s="36"/>
      <c r="AI13" s="36"/>
      <c r="AJ13" s="36" t="s">
        <v>162</v>
      </c>
      <c r="AK13" s="36"/>
      <c r="AL13" s="36"/>
      <c r="AM13" s="36" t="s">
        <v>166</v>
      </c>
      <c r="AN13" s="36"/>
      <c r="AO13" s="36"/>
      <c r="AP13" s="36" t="s">
        <v>167</v>
      </c>
      <c r="AQ13" s="36"/>
      <c r="AR13" s="36"/>
      <c r="AS13" s="36" t="s">
        <v>169</v>
      </c>
      <c r="AT13" s="36"/>
      <c r="AU13" s="36"/>
      <c r="AV13" s="36" t="s">
        <v>170</v>
      </c>
      <c r="AW13" s="36"/>
      <c r="AX13" s="36"/>
      <c r="AY13" s="36" t="s">
        <v>173</v>
      </c>
      <c r="AZ13" s="36"/>
      <c r="BA13" s="36"/>
      <c r="BB13" s="36" t="s">
        <v>174</v>
      </c>
      <c r="BC13" s="36"/>
      <c r="BD13" s="36"/>
      <c r="BE13" s="36" t="s">
        <v>177</v>
      </c>
      <c r="BF13" s="36"/>
      <c r="BG13" s="36"/>
      <c r="BH13" s="36" t="s">
        <v>178</v>
      </c>
      <c r="BI13" s="36"/>
      <c r="BJ13" s="36"/>
      <c r="BK13" s="36" t="s">
        <v>182</v>
      </c>
      <c r="BL13" s="36"/>
      <c r="BM13" s="36"/>
      <c r="BN13" s="36" t="s">
        <v>181</v>
      </c>
      <c r="BO13" s="36"/>
      <c r="BP13" s="36"/>
      <c r="BQ13" s="36" t="s">
        <v>183</v>
      </c>
      <c r="BR13" s="36"/>
      <c r="BS13" s="36"/>
      <c r="BT13" s="36" t="s">
        <v>184</v>
      </c>
      <c r="BU13" s="36"/>
      <c r="BV13" s="36"/>
      <c r="BW13" s="36" t="s">
        <v>186</v>
      </c>
      <c r="BX13" s="36"/>
      <c r="BY13" s="36"/>
      <c r="BZ13" s="36" t="s">
        <v>188</v>
      </c>
      <c r="CA13" s="36"/>
      <c r="CB13" s="36"/>
      <c r="CC13" s="36" t="s">
        <v>189</v>
      </c>
      <c r="CD13" s="36"/>
      <c r="CE13" s="36"/>
      <c r="CF13" s="36" t="s">
        <v>190</v>
      </c>
      <c r="CG13" s="36"/>
      <c r="CH13" s="36"/>
      <c r="CI13" s="36" t="s">
        <v>192</v>
      </c>
      <c r="CJ13" s="36"/>
      <c r="CK13" s="36"/>
      <c r="CL13" s="36" t="s">
        <v>110</v>
      </c>
      <c r="CM13" s="36"/>
      <c r="CN13" s="36"/>
      <c r="CO13" s="36" t="s">
        <v>112</v>
      </c>
      <c r="CP13" s="36"/>
      <c r="CQ13" s="36"/>
      <c r="CR13" s="36" t="s">
        <v>193</v>
      </c>
      <c r="CS13" s="36"/>
      <c r="CT13" s="36"/>
      <c r="CU13" s="36" t="s">
        <v>117</v>
      </c>
      <c r="CV13" s="36"/>
      <c r="CW13" s="36"/>
      <c r="CX13" s="36" t="s">
        <v>194</v>
      </c>
      <c r="CY13" s="36"/>
      <c r="CZ13" s="36"/>
      <c r="DA13" s="36" t="s">
        <v>195</v>
      </c>
      <c r="DB13" s="36"/>
      <c r="DC13" s="36"/>
      <c r="DD13" s="36" t="s">
        <v>199</v>
      </c>
      <c r="DE13" s="36"/>
      <c r="DF13" s="36"/>
      <c r="DG13" s="36" t="s">
        <v>201</v>
      </c>
      <c r="DH13" s="36"/>
      <c r="DI13" s="36"/>
      <c r="DJ13" s="36" t="s">
        <v>203</v>
      </c>
      <c r="DK13" s="36"/>
      <c r="DL13" s="36"/>
      <c r="DM13" s="36" t="s">
        <v>205</v>
      </c>
      <c r="DN13" s="36"/>
      <c r="DO13" s="36"/>
    </row>
    <row r="14" spans="1:254" ht="111.75" customHeight="1" x14ac:dyDescent="0.25">
      <c r="A14" s="45"/>
      <c r="B14" s="45"/>
      <c r="C14" s="30" t="s">
        <v>13</v>
      </c>
      <c r="D14" s="30" t="s">
        <v>14</v>
      </c>
      <c r="E14" s="30" t="s">
        <v>15</v>
      </c>
      <c r="F14" s="30" t="s">
        <v>16</v>
      </c>
      <c r="G14" s="30" t="s">
        <v>17</v>
      </c>
      <c r="H14" s="30" t="s">
        <v>150</v>
      </c>
      <c r="I14" s="30" t="s">
        <v>27</v>
      </c>
      <c r="J14" s="30" t="s">
        <v>151</v>
      </c>
      <c r="K14" s="30" t="s">
        <v>28</v>
      </c>
      <c r="L14" s="30" t="s">
        <v>27</v>
      </c>
      <c r="M14" s="30" t="s">
        <v>34</v>
      </c>
      <c r="N14" s="30" t="s">
        <v>28</v>
      </c>
      <c r="O14" s="30" t="s">
        <v>35</v>
      </c>
      <c r="P14" s="30" t="s">
        <v>35</v>
      </c>
      <c r="Q14" s="30" t="s">
        <v>31</v>
      </c>
      <c r="R14" s="30" t="s">
        <v>37</v>
      </c>
      <c r="S14" s="30" t="s">
        <v>38</v>
      </c>
      <c r="T14" s="30" t="s">
        <v>31</v>
      </c>
      <c r="U14" s="30" t="s">
        <v>137</v>
      </c>
      <c r="V14" s="30" t="s">
        <v>152</v>
      </c>
      <c r="W14" s="30" t="s">
        <v>153</v>
      </c>
      <c r="X14" s="30" t="s">
        <v>62</v>
      </c>
      <c r="Y14" s="30" t="s">
        <v>55</v>
      </c>
      <c r="Z14" s="30" t="s">
        <v>155</v>
      </c>
      <c r="AA14" s="30" t="s">
        <v>157</v>
      </c>
      <c r="AB14" s="30" t="s">
        <v>74</v>
      </c>
      <c r="AC14" s="30" t="s">
        <v>75</v>
      </c>
      <c r="AD14" s="30" t="s">
        <v>58</v>
      </c>
      <c r="AE14" s="30" t="s">
        <v>59</v>
      </c>
      <c r="AF14" s="30" t="s">
        <v>159</v>
      </c>
      <c r="AG14" s="30" t="s">
        <v>161</v>
      </c>
      <c r="AH14" s="30" t="s">
        <v>60</v>
      </c>
      <c r="AI14" s="30" t="s">
        <v>61</v>
      </c>
      <c r="AJ14" s="30" t="s">
        <v>163</v>
      </c>
      <c r="AK14" s="30" t="s">
        <v>164</v>
      </c>
      <c r="AL14" s="30" t="s">
        <v>165</v>
      </c>
      <c r="AM14" s="30" t="s">
        <v>56</v>
      </c>
      <c r="AN14" s="30" t="s">
        <v>57</v>
      </c>
      <c r="AO14" s="30" t="s">
        <v>31</v>
      </c>
      <c r="AP14" s="30" t="s">
        <v>135</v>
      </c>
      <c r="AQ14" s="30" t="s">
        <v>168</v>
      </c>
      <c r="AR14" s="30" t="s">
        <v>75</v>
      </c>
      <c r="AS14" s="30" t="s">
        <v>63</v>
      </c>
      <c r="AT14" s="30" t="s">
        <v>64</v>
      </c>
      <c r="AU14" s="30" t="s">
        <v>65</v>
      </c>
      <c r="AV14" s="30" t="s">
        <v>66</v>
      </c>
      <c r="AW14" s="30" t="s">
        <v>171</v>
      </c>
      <c r="AX14" s="30" t="s">
        <v>172</v>
      </c>
      <c r="AY14" s="30" t="s">
        <v>67</v>
      </c>
      <c r="AZ14" s="30" t="s">
        <v>68</v>
      </c>
      <c r="BA14" s="30" t="s">
        <v>69</v>
      </c>
      <c r="BB14" s="30" t="s">
        <v>73</v>
      </c>
      <c r="BC14" s="30" t="s">
        <v>175</v>
      </c>
      <c r="BD14" s="30" t="s">
        <v>176</v>
      </c>
      <c r="BE14" s="30" t="s">
        <v>70</v>
      </c>
      <c r="BF14" s="30" t="s">
        <v>71</v>
      </c>
      <c r="BG14" s="30" t="s">
        <v>72</v>
      </c>
      <c r="BH14" s="30" t="s">
        <v>179</v>
      </c>
      <c r="BI14" s="30" t="s">
        <v>87</v>
      </c>
      <c r="BJ14" s="30" t="s">
        <v>134</v>
      </c>
      <c r="BK14" s="30" t="s">
        <v>180</v>
      </c>
      <c r="BL14" s="30" t="s">
        <v>136</v>
      </c>
      <c r="BM14" s="30" t="s">
        <v>84</v>
      </c>
      <c r="BN14" s="30" t="s">
        <v>86</v>
      </c>
      <c r="BO14" s="30" t="s">
        <v>87</v>
      </c>
      <c r="BP14" s="30" t="s">
        <v>134</v>
      </c>
      <c r="BQ14" s="30" t="s">
        <v>85</v>
      </c>
      <c r="BR14" s="30" t="s">
        <v>208</v>
      </c>
      <c r="BS14" s="30" t="s">
        <v>209</v>
      </c>
      <c r="BT14" s="30" t="s">
        <v>83</v>
      </c>
      <c r="BU14" s="30" t="s">
        <v>185</v>
      </c>
      <c r="BV14" s="30" t="s">
        <v>88</v>
      </c>
      <c r="BW14" s="30" t="s">
        <v>24</v>
      </c>
      <c r="BX14" s="30" t="s">
        <v>30</v>
      </c>
      <c r="BY14" s="30" t="s">
        <v>187</v>
      </c>
      <c r="BZ14" s="30" t="s">
        <v>102</v>
      </c>
      <c r="CA14" s="30" t="s">
        <v>103</v>
      </c>
      <c r="CB14" s="30" t="s">
        <v>104</v>
      </c>
      <c r="CC14" s="30" t="s">
        <v>105</v>
      </c>
      <c r="CD14" s="30" t="s">
        <v>106</v>
      </c>
      <c r="CE14" s="30" t="s">
        <v>107</v>
      </c>
      <c r="CF14" s="30" t="s">
        <v>108</v>
      </c>
      <c r="CG14" s="30" t="s">
        <v>191</v>
      </c>
      <c r="CH14" s="30" t="s">
        <v>109</v>
      </c>
      <c r="CI14" s="30" t="s">
        <v>29</v>
      </c>
      <c r="CJ14" s="30" t="s">
        <v>30</v>
      </c>
      <c r="CK14" s="30" t="s">
        <v>31</v>
      </c>
      <c r="CL14" s="30" t="s">
        <v>27</v>
      </c>
      <c r="CM14" s="30" t="s">
        <v>34</v>
      </c>
      <c r="CN14" s="30" t="s">
        <v>111</v>
      </c>
      <c r="CO14" s="30" t="s">
        <v>67</v>
      </c>
      <c r="CP14" s="30" t="s">
        <v>113</v>
      </c>
      <c r="CQ14" s="30" t="s">
        <v>69</v>
      </c>
      <c r="CR14" s="30" t="s">
        <v>114</v>
      </c>
      <c r="CS14" s="30" t="s">
        <v>115</v>
      </c>
      <c r="CT14" s="30" t="s">
        <v>116</v>
      </c>
      <c r="CU14" s="30" t="s">
        <v>118</v>
      </c>
      <c r="CV14" s="30" t="s">
        <v>115</v>
      </c>
      <c r="CW14" s="30" t="s">
        <v>75</v>
      </c>
      <c r="CX14" s="30" t="s">
        <v>119</v>
      </c>
      <c r="CY14" s="30" t="s">
        <v>120</v>
      </c>
      <c r="CZ14" s="30" t="s">
        <v>121</v>
      </c>
      <c r="DA14" s="30" t="s">
        <v>196</v>
      </c>
      <c r="DB14" s="30" t="s">
        <v>197</v>
      </c>
      <c r="DC14" s="30" t="s">
        <v>198</v>
      </c>
      <c r="DD14" s="30" t="s">
        <v>29</v>
      </c>
      <c r="DE14" s="30" t="s">
        <v>30</v>
      </c>
      <c r="DF14" s="30" t="s">
        <v>200</v>
      </c>
      <c r="DG14" s="30" t="s">
        <v>129</v>
      </c>
      <c r="DH14" s="30" t="s">
        <v>202</v>
      </c>
      <c r="DI14" s="30" t="s">
        <v>130</v>
      </c>
      <c r="DJ14" s="30" t="s">
        <v>204</v>
      </c>
      <c r="DK14" s="30" t="s">
        <v>131</v>
      </c>
      <c r="DL14" s="30" t="s">
        <v>132</v>
      </c>
      <c r="DM14" s="30" t="s">
        <v>133</v>
      </c>
      <c r="DN14" s="30" t="s">
        <v>206</v>
      </c>
      <c r="DO14" s="30" t="s">
        <v>207</v>
      </c>
    </row>
    <row r="15" spans="1:254" ht="15.75" x14ac:dyDescent="0.25">
      <c r="A15" s="14">
        <v>1</v>
      </c>
      <c r="B15" s="12" t="s">
        <v>213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2">
        <v>2</v>
      </c>
      <c r="B16" s="1" t="s">
        <v>214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9"/>
      <c r="BL16" s="9"/>
      <c r="BM16" s="9">
        <v>1</v>
      </c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/>
      <c r="CH16" s="9">
        <v>1</v>
      </c>
      <c r="CI16" s="9"/>
      <c r="CJ16" s="9"/>
      <c r="CK16" s="9">
        <v>1</v>
      </c>
      <c r="CL16" s="9"/>
      <c r="CM16" s="9"/>
      <c r="CN16" s="9">
        <v>1</v>
      </c>
      <c r="CO16" s="9"/>
      <c r="CP16" s="9"/>
      <c r="CQ16" s="9">
        <v>1</v>
      </c>
      <c r="CR16" s="9"/>
      <c r="CS16" s="9"/>
      <c r="CT16" s="9">
        <v>1</v>
      </c>
      <c r="CU16" s="9"/>
      <c r="CV16" s="9"/>
      <c r="CW16" s="9">
        <v>1</v>
      </c>
      <c r="CX16" s="9"/>
      <c r="CY16" s="9"/>
      <c r="CZ16" s="9">
        <v>1</v>
      </c>
      <c r="DA16" s="9"/>
      <c r="DB16" s="9"/>
      <c r="DC16" s="9">
        <v>1</v>
      </c>
      <c r="DD16" s="9"/>
      <c r="DE16" s="9"/>
      <c r="DF16" s="9">
        <v>1</v>
      </c>
      <c r="DG16" s="9"/>
      <c r="DH16" s="9"/>
      <c r="DI16" s="9">
        <v>1</v>
      </c>
      <c r="DJ16" s="9"/>
      <c r="DK16" s="9"/>
      <c r="DL16" s="9">
        <v>1</v>
      </c>
      <c r="DM16" s="9"/>
      <c r="DN16" s="9"/>
      <c r="DO16" s="9">
        <v>1</v>
      </c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2">
        <v>3</v>
      </c>
      <c r="B17" s="1" t="s">
        <v>215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9"/>
      <c r="BL17" s="9"/>
      <c r="BM17" s="9">
        <v>1</v>
      </c>
      <c r="BN17" s="9"/>
      <c r="BO17" s="9"/>
      <c r="BP17" s="9">
        <v>1</v>
      </c>
      <c r="BQ17" s="9"/>
      <c r="BR17" s="9"/>
      <c r="BS17" s="9">
        <v>1</v>
      </c>
      <c r="BT17" s="9"/>
      <c r="BU17" s="9"/>
      <c r="BV17" s="9">
        <v>1</v>
      </c>
      <c r="BW17" s="9"/>
      <c r="BX17" s="9"/>
      <c r="BY17" s="9">
        <v>1</v>
      </c>
      <c r="BZ17" s="9"/>
      <c r="CA17" s="9"/>
      <c r="CB17" s="9">
        <v>1</v>
      </c>
      <c r="CC17" s="9"/>
      <c r="CD17" s="9"/>
      <c r="CE17" s="9">
        <v>1</v>
      </c>
      <c r="CF17" s="9"/>
      <c r="CG17" s="9"/>
      <c r="CH17" s="9">
        <v>1</v>
      </c>
      <c r="CI17" s="9"/>
      <c r="CJ17" s="9"/>
      <c r="CK17" s="9">
        <v>1</v>
      </c>
      <c r="CL17" s="9"/>
      <c r="CM17" s="9"/>
      <c r="CN17" s="9">
        <v>1</v>
      </c>
      <c r="CO17" s="9"/>
      <c r="CP17" s="9"/>
      <c r="CQ17" s="9">
        <v>1</v>
      </c>
      <c r="CR17" s="9"/>
      <c r="CS17" s="9"/>
      <c r="CT17" s="9">
        <v>1</v>
      </c>
      <c r="CU17" s="9"/>
      <c r="CV17" s="9"/>
      <c r="CW17" s="9">
        <v>1</v>
      </c>
      <c r="CX17" s="9"/>
      <c r="CY17" s="9"/>
      <c r="CZ17" s="9">
        <v>1</v>
      </c>
      <c r="DA17" s="9"/>
      <c r="DB17" s="9"/>
      <c r="DC17" s="9">
        <v>1</v>
      </c>
      <c r="DD17" s="9"/>
      <c r="DE17" s="9"/>
      <c r="DF17" s="9">
        <v>1</v>
      </c>
      <c r="DG17" s="9"/>
      <c r="DH17" s="9"/>
      <c r="DI17" s="9">
        <v>1</v>
      </c>
      <c r="DJ17" s="9"/>
      <c r="DK17" s="9"/>
      <c r="DL17" s="9">
        <v>1</v>
      </c>
      <c r="DM17" s="9"/>
      <c r="DN17" s="9"/>
      <c r="DO17" s="9">
        <v>1</v>
      </c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2">
        <v>4</v>
      </c>
      <c r="B18" s="1" t="s">
        <v>216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9"/>
      <c r="BL18" s="9"/>
      <c r="BM18" s="9">
        <v>1</v>
      </c>
      <c r="BN18" s="9"/>
      <c r="BO18" s="9"/>
      <c r="BP18" s="9">
        <v>1</v>
      </c>
      <c r="BQ18" s="9"/>
      <c r="BR18" s="9"/>
      <c r="BS18" s="9">
        <v>1</v>
      </c>
      <c r="BT18" s="9"/>
      <c r="BU18" s="9"/>
      <c r="BV18" s="9">
        <v>1</v>
      </c>
      <c r="BW18" s="9"/>
      <c r="BX18" s="9"/>
      <c r="BY18" s="9">
        <v>1</v>
      </c>
      <c r="BZ18" s="9"/>
      <c r="CA18" s="9"/>
      <c r="CB18" s="9">
        <v>1</v>
      </c>
      <c r="CC18" s="9"/>
      <c r="CD18" s="9"/>
      <c r="CE18" s="9">
        <v>1</v>
      </c>
      <c r="CF18" s="9"/>
      <c r="CG18" s="9"/>
      <c r="CH18" s="9">
        <v>1</v>
      </c>
      <c r="CI18" s="9"/>
      <c r="CJ18" s="9"/>
      <c r="CK18" s="9">
        <v>1</v>
      </c>
      <c r="CL18" s="9"/>
      <c r="CM18" s="9"/>
      <c r="CN18" s="9">
        <v>1</v>
      </c>
      <c r="CO18" s="9"/>
      <c r="CP18" s="9"/>
      <c r="CQ18" s="9">
        <v>1</v>
      </c>
      <c r="CR18" s="9"/>
      <c r="CS18" s="9"/>
      <c r="CT18" s="9">
        <v>1</v>
      </c>
      <c r="CU18" s="9"/>
      <c r="CV18" s="9"/>
      <c r="CW18" s="9">
        <v>1</v>
      </c>
      <c r="CX18" s="9"/>
      <c r="CY18" s="9"/>
      <c r="CZ18" s="9">
        <v>1</v>
      </c>
      <c r="DA18" s="9"/>
      <c r="DB18" s="9"/>
      <c r="DC18" s="9">
        <v>1</v>
      </c>
      <c r="DD18" s="9"/>
      <c r="DE18" s="9"/>
      <c r="DF18" s="9">
        <v>1</v>
      </c>
      <c r="DG18" s="9"/>
      <c r="DH18" s="9"/>
      <c r="DI18" s="9">
        <v>1</v>
      </c>
      <c r="DJ18" s="9"/>
      <c r="DK18" s="9"/>
      <c r="DL18" s="9">
        <v>1</v>
      </c>
      <c r="DM18" s="9"/>
      <c r="DN18" s="9"/>
      <c r="DO18" s="9">
        <v>1</v>
      </c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2">
        <v>5</v>
      </c>
      <c r="B19" s="1" t="s">
        <v>217</v>
      </c>
      <c r="C19" s="9"/>
      <c r="D19" s="9"/>
      <c r="E19" s="9">
        <v>1</v>
      </c>
      <c r="F19" s="9"/>
      <c r="G19" s="9"/>
      <c r="H19" s="9">
        <v>1</v>
      </c>
      <c r="I19" s="9"/>
      <c r="J19" s="9"/>
      <c r="K19" s="9">
        <v>1</v>
      </c>
      <c r="L19" s="9"/>
      <c r="M19" s="9"/>
      <c r="N19" s="9">
        <v>1</v>
      </c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9"/>
      <c r="BL19" s="9"/>
      <c r="BM19" s="9">
        <v>1</v>
      </c>
      <c r="BN19" s="9"/>
      <c r="BO19" s="9"/>
      <c r="BP19" s="9">
        <v>1</v>
      </c>
      <c r="BQ19" s="9"/>
      <c r="BR19" s="9"/>
      <c r="BS19" s="9">
        <v>1</v>
      </c>
      <c r="BT19" s="9"/>
      <c r="BU19" s="9"/>
      <c r="BV19" s="9">
        <v>1</v>
      </c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/>
      <c r="DB19" s="9"/>
      <c r="DC19" s="9">
        <v>1</v>
      </c>
      <c r="DD19" s="9"/>
      <c r="DE19" s="9"/>
      <c r="DF19" s="9">
        <v>1</v>
      </c>
      <c r="DG19" s="9"/>
      <c r="DH19" s="9"/>
      <c r="DI19" s="9">
        <v>1</v>
      </c>
      <c r="DJ19" s="9"/>
      <c r="DK19" s="9"/>
      <c r="DL19" s="9">
        <v>1</v>
      </c>
      <c r="DM19" s="9"/>
      <c r="DN19" s="9"/>
      <c r="DO19" s="9">
        <v>1</v>
      </c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2">
        <v>6</v>
      </c>
      <c r="B20" s="1" t="s">
        <v>218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9"/>
      <c r="BL20" s="9"/>
      <c r="BM20" s="9">
        <v>1</v>
      </c>
      <c r="BN20" s="9"/>
      <c r="BO20" s="9"/>
      <c r="BP20" s="9">
        <v>1</v>
      </c>
      <c r="BQ20" s="9"/>
      <c r="BR20" s="9"/>
      <c r="BS20" s="9">
        <v>1</v>
      </c>
      <c r="BT20" s="9"/>
      <c r="BU20" s="9"/>
      <c r="BV20" s="9">
        <v>1</v>
      </c>
      <c r="BW20" s="9"/>
      <c r="BX20" s="9"/>
      <c r="BY20" s="9">
        <v>1</v>
      </c>
      <c r="BZ20" s="9"/>
      <c r="CA20" s="9"/>
      <c r="CB20" s="9">
        <v>1</v>
      </c>
      <c r="CC20" s="9"/>
      <c r="CD20" s="9"/>
      <c r="CE20" s="9">
        <v>1</v>
      </c>
      <c r="CF20" s="9"/>
      <c r="CG20" s="9"/>
      <c r="CH20" s="9">
        <v>1</v>
      </c>
      <c r="CI20" s="9"/>
      <c r="CJ20" s="9"/>
      <c r="CK20" s="9">
        <v>1</v>
      </c>
      <c r="CL20" s="9"/>
      <c r="CM20" s="9"/>
      <c r="CN20" s="9">
        <v>1</v>
      </c>
      <c r="CO20" s="9"/>
      <c r="CP20" s="9"/>
      <c r="CQ20" s="9">
        <v>1</v>
      </c>
      <c r="CR20" s="9"/>
      <c r="CS20" s="9"/>
      <c r="CT20" s="9">
        <v>1</v>
      </c>
      <c r="CU20" s="9"/>
      <c r="CV20" s="9"/>
      <c r="CW20" s="9">
        <v>1</v>
      </c>
      <c r="CX20" s="9"/>
      <c r="CY20" s="9"/>
      <c r="CZ20" s="9">
        <v>1</v>
      </c>
      <c r="DA20" s="9"/>
      <c r="DB20" s="9"/>
      <c r="DC20" s="9">
        <v>1</v>
      </c>
      <c r="DD20" s="9"/>
      <c r="DE20" s="9"/>
      <c r="DF20" s="9">
        <v>1</v>
      </c>
      <c r="DG20" s="9"/>
      <c r="DH20" s="9"/>
      <c r="DI20" s="9">
        <v>1</v>
      </c>
      <c r="DJ20" s="9"/>
      <c r="DK20" s="9"/>
      <c r="DL20" s="9">
        <v>1</v>
      </c>
      <c r="DM20" s="9"/>
      <c r="DN20" s="9"/>
      <c r="DO20" s="9">
        <v>1</v>
      </c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2">
        <v>7</v>
      </c>
      <c r="B21" s="1" t="s">
        <v>219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9"/>
      <c r="BL21" s="9"/>
      <c r="BM21" s="9">
        <v>1</v>
      </c>
      <c r="BN21" s="9"/>
      <c r="BO21" s="9"/>
      <c r="BP21" s="9">
        <v>1</v>
      </c>
      <c r="BQ21" s="9"/>
      <c r="BR21" s="9"/>
      <c r="BS21" s="9">
        <v>1</v>
      </c>
      <c r="BT21" s="9"/>
      <c r="BU21" s="9"/>
      <c r="BV21" s="9">
        <v>1</v>
      </c>
      <c r="BW21" s="9"/>
      <c r="BX21" s="9"/>
      <c r="BY21" s="9">
        <v>1</v>
      </c>
      <c r="BZ21" s="9"/>
      <c r="CA21" s="9"/>
      <c r="CB21" s="9">
        <v>1</v>
      </c>
      <c r="CC21" s="9"/>
      <c r="CD21" s="9"/>
      <c r="CE21" s="9">
        <v>1</v>
      </c>
      <c r="CF21" s="9"/>
      <c r="CG21" s="9"/>
      <c r="CH21" s="9">
        <v>1</v>
      </c>
      <c r="CI21" s="9"/>
      <c r="CJ21" s="9"/>
      <c r="CK21" s="9">
        <v>1</v>
      </c>
      <c r="CL21" s="9"/>
      <c r="CM21" s="9"/>
      <c r="CN21" s="9">
        <v>1</v>
      </c>
      <c r="CO21" s="9"/>
      <c r="CP21" s="9"/>
      <c r="CQ21" s="9">
        <v>1</v>
      </c>
      <c r="CR21" s="9"/>
      <c r="CS21" s="9"/>
      <c r="CT21" s="9">
        <v>1</v>
      </c>
      <c r="CU21" s="9"/>
      <c r="CV21" s="9"/>
      <c r="CW21" s="9">
        <v>1</v>
      </c>
      <c r="CX21" s="9"/>
      <c r="CY21" s="9"/>
      <c r="CZ21" s="9">
        <v>1</v>
      </c>
      <c r="DA21" s="9"/>
      <c r="DB21" s="9"/>
      <c r="DC21" s="9">
        <v>1</v>
      </c>
      <c r="DD21" s="9"/>
      <c r="DE21" s="9"/>
      <c r="DF21" s="9">
        <v>1</v>
      </c>
      <c r="DG21" s="9"/>
      <c r="DH21" s="9"/>
      <c r="DI21" s="9">
        <v>1</v>
      </c>
      <c r="DJ21" s="9"/>
      <c r="DK21" s="9"/>
      <c r="DL21" s="9">
        <v>1</v>
      </c>
      <c r="DM21" s="9"/>
      <c r="DN21" s="9"/>
      <c r="DO21" s="9">
        <v>1</v>
      </c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 x14ac:dyDescent="0.25">
      <c r="A22" s="3">
        <v>8</v>
      </c>
      <c r="B22" s="20" t="s">
        <v>220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</row>
    <row r="23" spans="1:254" x14ac:dyDescent="0.25">
      <c r="A23" s="3">
        <v>9</v>
      </c>
      <c r="B23" s="20" t="s">
        <v>221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</row>
    <row r="24" spans="1:254" x14ac:dyDescent="0.25">
      <c r="A24" s="3">
        <v>10</v>
      </c>
      <c r="B24" s="20" t="s">
        <v>230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</row>
    <row r="25" spans="1:254" ht="15.75" x14ac:dyDescent="0.25">
      <c r="A25" s="3">
        <v>11</v>
      </c>
      <c r="B25" s="20" t="s">
        <v>222</v>
      </c>
      <c r="C25" s="5"/>
      <c r="D25" s="5"/>
      <c r="E25" s="5">
        <v>1</v>
      </c>
      <c r="F25" s="5"/>
      <c r="G25" s="5"/>
      <c r="H25" s="5">
        <v>1</v>
      </c>
      <c r="I25" s="5"/>
      <c r="J25" s="5"/>
      <c r="K25" s="5">
        <v>1</v>
      </c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5"/>
      <c r="BL25" s="5"/>
      <c r="BM25" s="5">
        <v>1</v>
      </c>
      <c r="BN25" s="5"/>
      <c r="BO25" s="5"/>
      <c r="BP25" s="5">
        <v>1</v>
      </c>
      <c r="BQ25" s="5"/>
      <c r="BR25" s="5"/>
      <c r="BS25" s="5">
        <v>1</v>
      </c>
      <c r="BT25" s="5"/>
      <c r="BU25" s="5"/>
      <c r="BV25" s="5">
        <v>1</v>
      </c>
      <c r="BW25" s="5"/>
      <c r="BX25" s="5"/>
      <c r="BY25" s="5">
        <v>1</v>
      </c>
      <c r="BZ25" s="5"/>
      <c r="CA25" s="5"/>
      <c r="CB25" s="5">
        <v>1</v>
      </c>
      <c r="CC25" s="5"/>
      <c r="CD25" s="5"/>
      <c r="CE25" s="5">
        <v>1</v>
      </c>
      <c r="CF25" s="5"/>
      <c r="CG25" s="5"/>
      <c r="CH25" s="5">
        <v>1</v>
      </c>
      <c r="CI25" s="5"/>
      <c r="CJ25" s="5"/>
      <c r="CK25" s="5">
        <v>1</v>
      </c>
      <c r="CL25" s="5"/>
      <c r="CM25" s="5"/>
      <c r="CN25" s="5">
        <v>1</v>
      </c>
      <c r="CO25" s="5"/>
      <c r="CP25" s="5"/>
      <c r="CQ25" s="5">
        <v>1</v>
      </c>
      <c r="CR25" s="5"/>
      <c r="CS25" s="5"/>
      <c r="CT25" s="5">
        <v>1</v>
      </c>
      <c r="CU25" s="5"/>
      <c r="CV25" s="5"/>
      <c r="CW25" s="5">
        <v>1</v>
      </c>
      <c r="CX25" s="5"/>
      <c r="CY25" s="5"/>
      <c r="CZ25" s="5">
        <v>1</v>
      </c>
      <c r="DA25" s="5"/>
      <c r="DB25" s="5"/>
      <c r="DC25" s="5">
        <v>1</v>
      </c>
      <c r="DD25" s="5"/>
      <c r="DE25" s="5"/>
      <c r="DF25" s="5">
        <v>1</v>
      </c>
      <c r="DG25" s="5"/>
      <c r="DH25" s="5"/>
      <c r="DI25" s="5">
        <v>1</v>
      </c>
      <c r="DJ25" s="5"/>
      <c r="DK25" s="5"/>
      <c r="DL25" s="5">
        <v>1</v>
      </c>
      <c r="DM25" s="5"/>
      <c r="DN25" s="5"/>
      <c r="DO25" s="5">
        <v>1</v>
      </c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3">
        <v>12</v>
      </c>
      <c r="B26" s="20" t="s">
        <v>223</v>
      </c>
      <c r="C26" s="9"/>
      <c r="D26" s="9"/>
      <c r="E26" s="9">
        <v>1</v>
      </c>
      <c r="F26" s="9"/>
      <c r="G26" s="9"/>
      <c r="H26" s="9">
        <v>1</v>
      </c>
      <c r="I26" s="9"/>
      <c r="J26" s="9"/>
      <c r="K26" s="9">
        <v>1</v>
      </c>
      <c r="L26" s="9"/>
      <c r="M26" s="9"/>
      <c r="N26" s="9">
        <v>1</v>
      </c>
      <c r="O26" s="9"/>
      <c r="P26" s="9"/>
      <c r="Q26" s="9">
        <v>1</v>
      </c>
      <c r="R26" s="9"/>
      <c r="S26" s="9"/>
      <c r="T26" s="9">
        <v>1</v>
      </c>
      <c r="U26" s="9"/>
      <c r="V26" s="9"/>
      <c r="W26" s="9">
        <v>1</v>
      </c>
      <c r="X26" s="9"/>
      <c r="Y26" s="9"/>
      <c r="Z26" s="9">
        <v>1</v>
      </c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9"/>
      <c r="BL26" s="9"/>
      <c r="BM26" s="9">
        <v>1</v>
      </c>
      <c r="BN26" s="9"/>
      <c r="BO26" s="9"/>
      <c r="BP26" s="9">
        <v>1</v>
      </c>
      <c r="BQ26" s="9"/>
      <c r="BR26" s="9"/>
      <c r="BS26" s="9">
        <v>1</v>
      </c>
      <c r="BT26" s="9"/>
      <c r="BU26" s="9"/>
      <c r="BV26" s="9">
        <v>1</v>
      </c>
      <c r="BW26" s="9"/>
      <c r="BX26" s="9"/>
      <c r="BY26" s="9">
        <v>1</v>
      </c>
      <c r="BZ26" s="9"/>
      <c r="CA26" s="9"/>
      <c r="CB26" s="9">
        <v>1</v>
      </c>
      <c r="CC26" s="9"/>
      <c r="CD26" s="9"/>
      <c r="CE26" s="9">
        <v>1</v>
      </c>
      <c r="CF26" s="9"/>
      <c r="CG26" s="9"/>
      <c r="CH26" s="9">
        <v>1</v>
      </c>
      <c r="CI26" s="9"/>
      <c r="CJ26" s="9"/>
      <c r="CK26" s="9">
        <v>1</v>
      </c>
      <c r="CL26" s="9"/>
      <c r="CM26" s="9"/>
      <c r="CN26" s="9">
        <v>1</v>
      </c>
      <c r="CO26" s="9"/>
      <c r="CP26" s="9"/>
      <c r="CQ26" s="9">
        <v>1</v>
      </c>
      <c r="CR26" s="9"/>
      <c r="CS26" s="9"/>
      <c r="CT26" s="9">
        <v>1</v>
      </c>
      <c r="CU26" s="9"/>
      <c r="CV26" s="9"/>
      <c r="CW26" s="9">
        <v>1</v>
      </c>
      <c r="CX26" s="9"/>
      <c r="CY26" s="9"/>
      <c r="CZ26" s="9">
        <v>1</v>
      </c>
      <c r="DA26" s="9"/>
      <c r="DB26" s="9"/>
      <c r="DC26" s="9">
        <v>1</v>
      </c>
      <c r="DD26" s="9"/>
      <c r="DE26" s="9"/>
      <c r="DF26" s="9">
        <v>1</v>
      </c>
      <c r="DG26" s="9"/>
      <c r="DH26" s="9"/>
      <c r="DI26" s="9">
        <v>1</v>
      </c>
      <c r="DJ26" s="9"/>
      <c r="DK26" s="9"/>
      <c r="DL26" s="9">
        <v>1</v>
      </c>
      <c r="DM26" s="9"/>
      <c r="DN26" s="9"/>
      <c r="DO26" s="9">
        <v>1</v>
      </c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3">
        <v>13</v>
      </c>
      <c r="B27" s="20" t="s">
        <v>224</v>
      </c>
      <c r="C27" s="9"/>
      <c r="D27" s="9"/>
      <c r="E27" s="9">
        <v>1</v>
      </c>
      <c r="F27" s="9"/>
      <c r="G27" s="9"/>
      <c r="H27" s="9">
        <v>1</v>
      </c>
      <c r="I27" s="9"/>
      <c r="J27" s="9"/>
      <c r="K27" s="9">
        <v>1</v>
      </c>
      <c r="L27" s="9"/>
      <c r="M27" s="9"/>
      <c r="N27" s="9">
        <v>1</v>
      </c>
      <c r="O27" s="9"/>
      <c r="P27" s="9"/>
      <c r="Q27" s="9">
        <v>1</v>
      </c>
      <c r="R27" s="9"/>
      <c r="S27" s="9"/>
      <c r="T27" s="9">
        <v>1</v>
      </c>
      <c r="U27" s="9"/>
      <c r="V27" s="9"/>
      <c r="W27" s="9">
        <v>1</v>
      </c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/>
      <c r="AL27" s="9">
        <v>1</v>
      </c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9"/>
      <c r="BI27" s="9"/>
      <c r="BJ27" s="9">
        <v>1</v>
      </c>
      <c r="BK27" s="9"/>
      <c r="BL27" s="9"/>
      <c r="BM27" s="9">
        <v>1</v>
      </c>
      <c r="BN27" s="9"/>
      <c r="BO27" s="9"/>
      <c r="BP27" s="9">
        <v>1</v>
      </c>
      <c r="BQ27" s="9"/>
      <c r="BR27" s="9"/>
      <c r="BS27" s="9">
        <v>1</v>
      </c>
      <c r="BT27" s="9"/>
      <c r="BU27" s="9"/>
      <c r="BV27" s="9">
        <v>1</v>
      </c>
      <c r="BW27" s="9"/>
      <c r="BX27" s="9"/>
      <c r="BY27" s="9">
        <v>1</v>
      </c>
      <c r="BZ27" s="9"/>
      <c r="CA27" s="9"/>
      <c r="CB27" s="9">
        <v>1</v>
      </c>
      <c r="CC27" s="9"/>
      <c r="CD27" s="9"/>
      <c r="CE27" s="9">
        <v>1</v>
      </c>
      <c r="CF27" s="9"/>
      <c r="CG27" s="9"/>
      <c r="CH27" s="9">
        <v>1</v>
      </c>
      <c r="CI27" s="9"/>
      <c r="CJ27" s="9"/>
      <c r="CK27" s="9">
        <v>1</v>
      </c>
      <c r="CL27" s="9"/>
      <c r="CM27" s="9"/>
      <c r="CN27" s="9">
        <v>1</v>
      </c>
      <c r="CO27" s="9"/>
      <c r="CP27" s="9"/>
      <c r="CQ27" s="9">
        <v>1</v>
      </c>
      <c r="CR27" s="9"/>
      <c r="CS27" s="9"/>
      <c r="CT27" s="9">
        <v>1</v>
      </c>
      <c r="CU27" s="9"/>
      <c r="CV27" s="9"/>
      <c r="CW27" s="9">
        <v>1</v>
      </c>
      <c r="CX27" s="9"/>
      <c r="CY27" s="9"/>
      <c r="CZ27" s="9">
        <v>1</v>
      </c>
      <c r="DA27" s="9"/>
      <c r="DB27" s="9"/>
      <c r="DC27" s="9">
        <v>1</v>
      </c>
      <c r="DD27" s="9"/>
      <c r="DE27" s="9"/>
      <c r="DF27" s="9">
        <v>1</v>
      </c>
      <c r="DG27" s="9"/>
      <c r="DH27" s="9"/>
      <c r="DI27" s="9">
        <v>1</v>
      </c>
      <c r="DJ27" s="9"/>
      <c r="DK27" s="9"/>
      <c r="DL27" s="9">
        <v>1</v>
      </c>
      <c r="DM27" s="9"/>
      <c r="DN27" s="9"/>
      <c r="DO27" s="9">
        <v>1</v>
      </c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3">
        <v>14</v>
      </c>
      <c r="B28" s="20" t="s">
        <v>225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9"/>
      <c r="BL28" s="9"/>
      <c r="BM28" s="9">
        <v>1</v>
      </c>
      <c r="BN28" s="9"/>
      <c r="BO28" s="9"/>
      <c r="BP28" s="9">
        <v>1</v>
      </c>
      <c r="BQ28" s="9"/>
      <c r="BR28" s="9"/>
      <c r="BS28" s="9">
        <v>1</v>
      </c>
      <c r="BT28" s="9"/>
      <c r="BU28" s="9"/>
      <c r="BV28" s="9">
        <v>1</v>
      </c>
      <c r="BW28" s="9"/>
      <c r="BX28" s="9"/>
      <c r="BY28" s="9">
        <v>1</v>
      </c>
      <c r="BZ28" s="9"/>
      <c r="CA28" s="9"/>
      <c r="CB28" s="9">
        <v>1</v>
      </c>
      <c r="CC28" s="9"/>
      <c r="CD28" s="9"/>
      <c r="CE28" s="9">
        <v>1</v>
      </c>
      <c r="CF28" s="9"/>
      <c r="CG28" s="9"/>
      <c r="CH28" s="9">
        <v>1</v>
      </c>
      <c r="CI28" s="9"/>
      <c r="CJ28" s="9"/>
      <c r="CK28" s="9">
        <v>1</v>
      </c>
      <c r="CL28" s="9"/>
      <c r="CM28" s="9"/>
      <c r="CN28" s="9">
        <v>1</v>
      </c>
      <c r="CO28" s="9"/>
      <c r="CP28" s="9"/>
      <c r="CQ28" s="9">
        <v>1</v>
      </c>
      <c r="CR28" s="9"/>
      <c r="CS28" s="9"/>
      <c r="CT28" s="9">
        <v>1</v>
      </c>
      <c r="CU28" s="9"/>
      <c r="CV28" s="9"/>
      <c r="CW28" s="9">
        <v>1</v>
      </c>
      <c r="CX28" s="9"/>
      <c r="CY28" s="9"/>
      <c r="CZ28" s="9">
        <v>1</v>
      </c>
      <c r="DA28" s="9"/>
      <c r="DB28" s="9"/>
      <c r="DC28" s="9">
        <v>1</v>
      </c>
      <c r="DD28" s="9"/>
      <c r="DE28" s="9"/>
      <c r="DF28" s="9">
        <v>1</v>
      </c>
      <c r="DG28" s="9"/>
      <c r="DH28" s="9"/>
      <c r="DI28" s="9">
        <v>1</v>
      </c>
      <c r="DJ28" s="9"/>
      <c r="DK28" s="9"/>
      <c r="DL28" s="9">
        <v>1</v>
      </c>
      <c r="DM28" s="9"/>
      <c r="DN28" s="9"/>
      <c r="DO28" s="9">
        <v>1</v>
      </c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3">
        <v>15</v>
      </c>
      <c r="B29" s="20" t="s">
        <v>226</v>
      </c>
      <c r="C29" s="9"/>
      <c r="D29" s="9"/>
      <c r="E29" s="9">
        <v>1</v>
      </c>
      <c r="F29" s="9"/>
      <c r="G29" s="9"/>
      <c r="H29" s="9">
        <v>1</v>
      </c>
      <c r="I29" s="9"/>
      <c r="J29" s="9"/>
      <c r="K29" s="9">
        <v>1</v>
      </c>
      <c r="L29" s="9"/>
      <c r="M29" s="9"/>
      <c r="N29" s="9">
        <v>1</v>
      </c>
      <c r="O29" s="9"/>
      <c r="P29" s="9"/>
      <c r="Q29" s="9">
        <v>1</v>
      </c>
      <c r="R29" s="9"/>
      <c r="S29" s="9"/>
      <c r="T29" s="9">
        <v>1</v>
      </c>
      <c r="U29" s="9"/>
      <c r="V29" s="9"/>
      <c r="W29" s="9">
        <v>1</v>
      </c>
      <c r="X29" s="9"/>
      <c r="Y29" s="9"/>
      <c r="Z29" s="9">
        <v>1</v>
      </c>
      <c r="AA29" s="9"/>
      <c r="AB29" s="9"/>
      <c r="AC29" s="9">
        <v>1</v>
      </c>
      <c r="AD29" s="9"/>
      <c r="AE29" s="9"/>
      <c r="AF29" s="9">
        <v>1</v>
      </c>
      <c r="AG29" s="9"/>
      <c r="AH29" s="9"/>
      <c r="AI29" s="9">
        <v>1</v>
      </c>
      <c r="AJ29" s="9"/>
      <c r="AK29" s="9"/>
      <c r="AL29" s="9">
        <v>1</v>
      </c>
      <c r="AM29" s="9"/>
      <c r="AN29" s="9"/>
      <c r="AO29" s="9">
        <v>1</v>
      </c>
      <c r="AP29" s="9"/>
      <c r="AQ29" s="9"/>
      <c r="AR29" s="9">
        <v>1</v>
      </c>
      <c r="AS29" s="9"/>
      <c r="AT29" s="9"/>
      <c r="AU29" s="9">
        <v>1</v>
      </c>
      <c r="AV29" s="9"/>
      <c r="AW29" s="9"/>
      <c r="AX29" s="9">
        <v>1</v>
      </c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9"/>
      <c r="BL29" s="9"/>
      <c r="BM29" s="9">
        <v>1</v>
      </c>
      <c r="BN29" s="9"/>
      <c r="BO29" s="9"/>
      <c r="BP29" s="9">
        <v>1</v>
      </c>
      <c r="BQ29" s="9"/>
      <c r="BR29" s="9"/>
      <c r="BS29" s="9">
        <v>1</v>
      </c>
      <c r="BT29" s="9"/>
      <c r="BU29" s="9"/>
      <c r="BV29" s="9">
        <v>1</v>
      </c>
      <c r="BW29" s="9"/>
      <c r="BX29" s="9"/>
      <c r="BY29" s="9">
        <v>1</v>
      </c>
      <c r="BZ29" s="9"/>
      <c r="CA29" s="9"/>
      <c r="CB29" s="9">
        <v>1</v>
      </c>
      <c r="CC29" s="9"/>
      <c r="CD29" s="9"/>
      <c r="CE29" s="9">
        <v>1</v>
      </c>
      <c r="CF29" s="9"/>
      <c r="CG29" s="9"/>
      <c r="CH29" s="9">
        <v>1</v>
      </c>
      <c r="CI29" s="9"/>
      <c r="CJ29" s="9"/>
      <c r="CK29" s="9">
        <v>1</v>
      </c>
      <c r="CL29" s="9"/>
      <c r="CM29" s="9"/>
      <c r="CN29" s="9">
        <v>1</v>
      </c>
      <c r="CO29" s="9"/>
      <c r="CP29" s="9"/>
      <c r="CQ29" s="9">
        <v>1</v>
      </c>
      <c r="CR29" s="9"/>
      <c r="CS29" s="9"/>
      <c r="CT29" s="9">
        <v>1</v>
      </c>
      <c r="CU29" s="9"/>
      <c r="CV29" s="9"/>
      <c r="CW29" s="9">
        <v>1</v>
      </c>
      <c r="CX29" s="9"/>
      <c r="CY29" s="9"/>
      <c r="CZ29" s="9">
        <v>1</v>
      </c>
      <c r="DA29" s="9"/>
      <c r="DB29" s="9"/>
      <c r="DC29" s="9">
        <v>1</v>
      </c>
      <c r="DD29" s="9"/>
      <c r="DE29" s="9"/>
      <c r="DF29" s="9">
        <v>1</v>
      </c>
      <c r="DG29" s="9"/>
      <c r="DH29" s="9"/>
      <c r="DI29" s="9">
        <v>1</v>
      </c>
      <c r="DJ29" s="9"/>
      <c r="DK29" s="9"/>
      <c r="DL29" s="9">
        <v>1</v>
      </c>
      <c r="DM29" s="9"/>
      <c r="DN29" s="9"/>
      <c r="DO29" s="9">
        <v>1</v>
      </c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3">
        <v>16</v>
      </c>
      <c r="B30" s="20" t="s">
        <v>227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3">
        <v>17</v>
      </c>
      <c r="B31" s="20" t="s">
        <v>228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9"/>
      <c r="BL31" s="9">
        <v>1</v>
      </c>
      <c r="BM31" s="9"/>
      <c r="BN31" s="9"/>
      <c r="BO31" s="9">
        <v>1</v>
      </c>
      <c r="BP31" s="9"/>
      <c r="BQ31" s="9"/>
      <c r="BR31" s="9">
        <v>1</v>
      </c>
      <c r="BS31" s="9"/>
      <c r="BT31" s="9"/>
      <c r="BU31" s="9">
        <v>1</v>
      </c>
      <c r="BV31" s="9"/>
      <c r="BW31" s="9"/>
      <c r="BX31" s="9">
        <v>1</v>
      </c>
      <c r="BY31" s="9"/>
      <c r="BZ31" s="9"/>
      <c r="CA31" s="9">
        <v>1</v>
      </c>
      <c r="CB31" s="9"/>
      <c r="CC31" s="9"/>
      <c r="CD31" s="9">
        <v>1</v>
      </c>
      <c r="CE31" s="9"/>
      <c r="CF31" s="9"/>
      <c r="CG31" s="9">
        <v>1</v>
      </c>
      <c r="CH31" s="9"/>
      <c r="CI31" s="9"/>
      <c r="CJ31" s="9">
        <v>1</v>
      </c>
      <c r="CK31" s="9"/>
      <c r="CL31" s="9"/>
      <c r="CM31" s="9">
        <v>1</v>
      </c>
      <c r="CN31" s="9"/>
      <c r="CO31" s="9"/>
      <c r="CP31" s="9">
        <v>1</v>
      </c>
      <c r="CQ31" s="9"/>
      <c r="CR31" s="9"/>
      <c r="CS31" s="9">
        <v>1</v>
      </c>
      <c r="CT31" s="9"/>
      <c r="CU31" s="9"/>
      <c r="CV31" s="9">
        <v>1</v>
      </c>
      <c r="CW31" s="9"/>
      <c r="CX31" s="9"/>
      <c r="CY31" s="9">
        <v>1</v>
      </c>
      <c r="CZ31" s="9"/>
      <c r="DA31" s="9"/>
      <c r="DB31" s="9">
        <v>1</v>
      </c>
      <c r="DC31" s="9"/>
      <c r="DD31" s="9"/>
      <c r="DE31" s="9">
        <v>1</v>
      </c>
      <c r="DF31" s="9"/>
      <c r="DG31" s="9"/>
      <c r="DH31" s="9">
        <v>1</v>
      </c>
      <c r="DI31" s="9"/>
      <c r="DJ31" s="9"/>
      <c r="DK31" s="9">
        <v>1</v>
      </c>
      <c r="DL31" s="9"/>
      <c r="DM31" s="9"/>
      <c r="DN31" s="9">
        <v>1</v>
      </c>
      <c r="DO31" s="9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3">
        <v>18</v>
      </c>
      <c r="B32" s="20" t="s">
        <v>229</v>
      </c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/>
      <c r="T32" s="9">
        <v>1</v>
      </c>
      <c r="U32" s="9"/>
      <c r="V32" s="9"/>
      <c r="W32" s="9">
        <v>1</v>
      </c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/>
      <c r="BJ32" s="9">
        <v>1</v>
      </c>
      <c r="BK32" s="9"/>
      <c r="BL32" s="9"/>
      <c r="BM32" s="9">
        <v>1</v>
      </c>
      <c r="BN32" s="9"/>
      <c r="BO32" s="9"/>
      <c r="BP32" s="9">
        <v>1</v>
      </c>
      <c r="BQ32" s="9"/>
      <c r="BR32" s="9"/>
      <c r="BS32" s="9">
        <v>1</v>
      </c>
      <c r="BT32" s="9"/>
      <c r="BU32" s="9"/>
      <c r="BV32" s="9">
        <v>1</v>
      </c>
      <c r="BW32" s="9"/>
      <c r="BX32" s="9">
        <v>1</v>
      </c>
      <c r="BY32" s="9"/>
      <c r="BZ32" s="9"/>
      <c r="CA32" s="9">
        <v>1</v>
      </c>
      <c r="CB32" s="9"/>
      <c r="CC32" s="9"/>
      <c r="CD32" s="9">
        <v>1</v>
      </c>
      <c r="CE32" s="9"/>
      <c r="CF32" s="9"/>
      <c r="CG32" s="9">
        <v>1</v>
      </c>
      <c r="CH32" s="9"/>
      <c r="CI32" s="9"/>
      <c r="CJ32" s="9">
        <v>1</v>
      </c>
      <c r="CK32" s="9"/>
      <c r="CL32" s="9"/>
      <c r="CM32" s="9">
        <v>1</v>
      </c>
      <c r="CN32" s="9"/>
      <c r="CO32" s="9"/>
      <c r="CP32" s="9">
        <v>1</v>
      </c>
      <c r="CQ32" s="9"/>
      <c r="CR32" s="9"/>
      <c r="CS32" s="9">
        <v>1</v>
      </c>
      <c r="CT32" s="9"/>
      <c r="CU32" s="9"/>
      <c r="CV32" s="9">
        <v>1</v>
      </c>
      <c r="CW32" s="9"/>
      <c r="CX32" s="9"/>
      <c r="CY32" s="9">
        <v>1</v>
      </c>
      <c r="CZ32" s="9"/>
      <c r="DA32" s="9"/>
      <c r="DB32" s="9"/>
      <c r="DC32" s="9">
        <v>1</v>
      </c>
      <c r="DD32" s="9"/>
      <c r="DE32" s="9"/>
      <c r="DF32" s="9">
        <v>1</v>
      </c>
      <c r="DG32" s="9"/>
      <c r="DH32" s="9"/>
      <c r="DI32" s="9">
        <v>1</v>
      </c>
      <c r="DJ32" s="9"/>
      <c r="DK32" s="9"/>
      <c r="DL32" s="9">
        <v>1</v>
      </c>
      <c r="DM32" s="9"/>
      <c r="DN32" s="9"/>
      <c r="DO32" s="9">
        <v>1</v>
      </c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26.25" customHeight="1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41" t="s">
        <v>138</v>
      </c>
      <c r="B40" s="42"/>
      <c r="C40" s="3">
        <f t="shared" ref="C40:AH40" si="0">SUM(C15:C39)</f>
        <v>0</v>
      </c>
      <c r="D40" s="3">
        <f t="shared" si="0"/>
        <v>3</v>
      </c>
      <c r="E40" s="3">
        <f t="shared" si="0"/>
        <v>15</v>
      </c>
      <c r="F40" s="3">
        <f t="shared" si="0"/>
        <v>0</v>
      </c>
      <c r="G40" s="3">
        <f t="shared" si="0"/>
        <v>3</v>
      </c>
      <c r="H40" s="3">
        <f t="shared" si="0"/>
        <v>15</v>
      </c>
      <c r="I40" s="3">
        <f t="shared" si="0"/>
        <v>0</v>
      </c>
      <c r="J40" s="3">
        <f t="shared" si="0"/>
        <v>3</v>
      </c>
      <c r="K40" s="3">
        <f t="shared" si="0"/>
        <v>15</v>
      </c>
      <c r="L40" s="3">
        <f t="shared" si="0"/>
        <v>0</v>
      </c>
      <c r="M40" s="3">
        <f t="shared" si="0"/>
        <v>3</v>
      </c>
      <c r="N40" s="3">
        <f t="shared" si="0"/>
        <v>15</v>
      </c>
      <c r="O40" s="3">
        <f t="shared" si="0"/>
        <v>0</v>
      </c>
      <c r="P40" s="3">
        <f t="shared" si="0"/>
        <v>3</v>
      </c>
      <c r="Q40" s="3">
        <f t="shared" si="0"/>
        <v>15</v>
      </c>
      <c r="R40" s="3">
        <f t="shared" si="0"/>
        <v>0</v>
      </c>
      <c r="S40" s="3">
        <f t="shared" si="0"/>
        <v>3</v>
      </c>
      <c r="T40" s="3">
        <f t="shared" si="0"/>
        <v>15</v>
      </c>
      <c r="U40" s="3">
        <f t="shared" si="0"/>
        <v>0</v>
      </c>
      <c r="V40" s="3">
        <f t="shared" si="0"/>
        <v>3</v>
      </c>
      <c r="W40" s="3">
        <f t="shared" si="0"/>
        <v>15</v>
      </c>
      <c r="X40" s="3">
        <f t="shared" si="0"/>
        <v>0</v>
      </c>
      <c r="Y40" s="3">
        <f t="shared" si="0"/>
        <v>4</v>
      </c>
      <c r="Z40" s="3">
        <f t="shared" si="0"/>
        <v>14</v>
      </c>
      <c r="AA40" s="3">
        <f t="shared" si="0"/>
        <v>0</v>
      </c>
      <c r="AB40" s="3">
        <f t="shared" si="0"/>
        <v>4</v>
      </c>
      <c r="AC40" s="3">
        <f t="shared" si="0"/>
        <v>14</v>
      </c>
      <c r="AD40" s="3">
        <f t="shared" si="0"/>
        <v>0</v>
      </c>
      <c r="AE40" s="3">
        <f t="shared" si="0"/>
        <v>4</v>
      </c>
      <c r="AF40" s="3">
        <f t="shared" si="0"/>
        <v>14</v>
      </c>
      <c r="AG40" s="3">
        <f t="shared" si="0"/>
        <v>0</v>
      </c>
      <c r="AH40" s="3">
        <f t="shared" si="0"/>
        <v>4</v>
      </c>
      <c r="AI40" s="3">
        <f t="shared" ref="AI40:BN40" si="1">SUM(AI15:AI39)</f>
        <v>14</v>
      </c>
      <c r="AJ40" s="3">
        <f t="shared" si="1"/>
        <v>0</v>
      </c>
      <c r="AK40" s="3">
        <f t="shared" si="1"/>
        <v>4</v>
      </c>
      <c r="AL40" s="3">
        <f t="shared" si="1"/>
        <v>14</v>
      </c>
      <c r="AM40" s="3">
        <f t="shared" si="1"/>
        <v>0</v>
      </c>
      <c r="AN40" s="3">
        <f t="shared" si="1"/>
        <v>4</v>
      </c>
      <c r="AO40" s="3">
        <f t="shared" si="1"/>
        <v>14</v>
      </c>
      <c r="AP40" s="3">
        <f t="shared" si="1"/>
        <v>0</v>
      </c>
      <c r="AQ40" s="3">
        <f t="shared" si="1"/>
        <v>4</v>
      </c>
      <c r="AR40" s="3">
        <f t="shared" si="1"/>
        <v>14</v>
      </c>
      <c r="AS40" s="3">
        <f t="shared" si="1"/>
        <v>0</v>
      </c>
      <c r="AT40" s="3">
        <f t="shared" si="1"/>
        <v>4</v>
      </c>
      <c r="AU40" s="3">
        <f t="shared" si="1"/>
        <v>14</v>
      </c>
      <c r="AV40" s="3">
        <f t="shared" si="1"/>
        <v>0</v>
      </c>
      <c r="AW40" s="3">
        <f t="shared" si="1"/>
        <v>4</v>
      </c>
      <c r="AX40" s="3">
        <f t="shared" si="1"/>
        <v>14</v>
      </c>
      <c r="AY40" s="3">
        <f t="shared" si="1"/>
        <v>0</v>
      </c>
      <c r="AZ40" s="3">
        <f t="shared" si="1"/>
        <v>4</v>
      </c>
      <c r="BA40" s="3">
        <f t="shared" si="1"/>
        <v>14</v>
      </c>
      <c r="BB40" s="3">
        <f t="shared" si="1"/>
        <v>0</v>
      </c>
      <c r="BC40" s="3">
        <f t="shared" si="1"/>
        <v>4</v>
      </c>
      <c r="BD40" s="3">
        <f t="shared" si="1"/>
        <v>14</v>
      </c>
      <c r="BE40" s="3">
        <f t="shared" si="1"/>
        <v>0</v>
      </c>
      <c r="BF40" s="3">
        <f t="shared" si="1"/>
        <v>4</v>
      </c>
      <c r="BG40" s="3">
        <f t="shared" si="1"/>
        <v>14</v>
      </c>
      <c r="BH40" s="3">
        <f t="shared" si="1"/>
        <v>0</v>
      </c>
      <c r="BI40" s="3">
        <f t="shared" si="1"/>
        <v>3</v>
      </c>
      <c r="BJ40" s="3">
        <f t="shared" si="1"/>
        <v>15</v>
      </c>
      <c r="BK40" s="3">
        <f t="shared" si="1"/>
        <v>0</v>
      </c>
      <c r="BL40" s="3">
        <f t="shared" si="1"/>
        <v>3</v>
      </c>
      <c r="BM40" s="3">
        <f t="shared" si="1"/>
        <v>15</v>
      </c>
      <c r="BN40" s="3">
        <f t="shared" si="1"/>
        <v>0</v>
      </c>
      <c r="BO40" s="3">
        <f t="shared" ref="BO40:CT40" si="2">SUM(BO15:BO39)</f>
        <v>3</v>
      </c>
      <c r="BP40" s="3">
        <f t="shared" si="2"/>
        <v>15</v>
      </c>
      <c r="BQ40" s="3">
        <f t="shared" si="2"/>
        <v>0</v>
      </c>
      <c r="BR40" s="3">
        <f t="shared" si="2"/>
        <v>3</v>
      </c>
      <c r="BS40" s="3">
        <f t="shared" si="2"/>
        <v>15</v>
      </c>
      <c r="BT40" s="3">
        <f t="shared" si="2"/>
        <v>0</v>
      </c>
      <c r="BU40" s="3">
        <f t="shared" si="2"/>
        <v>3</v>
      </c>
      <c r="BV40" s="3">
        <f t="shared" si="2"/>
        <v>15</v>
      </c>
      <c r="BW40" s="3">
        <f t="shared" si="2"/>
        <v>0</v>
      </c>
      <c r="BX40" s="3">
        <f t="shared" si="2"/>
        <v>5</v>
      </c>
      <c r="BY40" s="3">
        <f t="shared" si="2"/>
        <v>13</v>
      </c>
      <c r="BZ40" s="3">
        <f t="shared" si="2"/>
        <v>0</v>
      </c>
      <c r="CA40" s="3">
        <f t="shared" si="2"/>
        <v>5</v>
      </c>
      <c r="CB40" s="3">
        <f t="shared" si="2"/>
        <v>13</v>
      </c>
      <c r="CC40" s="3">
        <f t="shared" si="2"/>
        <v>0</v>
      </c>
      <c r="CD40" s="3">
        <f t="shared" si="2"/>
        <v>5</v>
      </c>
      <c r="CE40" s="3">
        <f t="shared" si="2"/>
        <v>13</v>
      </c>
      <c r="CF40" s="3">
        <f t="shared" si="2"/>
        <v>0</v>
      </c>
      <c r="CG40" s="3">
        <f t="shared" si="2"/>
        <v>5</v>
      </c>
      <c r="CH40" s="3">
        <f t="shared" si="2"/>
        <v>13</v>
      </c>
      <c r="CI40" s="3">
        <f t="shared" si="2"/>
        <v>0</v>
      </c>
      <c r="CJ40" s="3">
        <f t="shared" si="2"/>
        <v>5</v>
      </c>
      <c r="CK40" s="3">
        <f t="shared" si="2"/>
        <v>13</v>
      </c>
      <c r="CL40" s="3">
        <f t="shared" si="2"/>
        <v>0</v>
      </c>
      <c r="CM40" s="3">
        <f t="shared" si="2"/>
        <v>5</v>
      </c>
      <c r="CN40" s="3">
        <f t="shared" si="2"/>
        <v>13</v>
      </c>
      <c r="CO40" s="3">
        <f t="shared" si="2"/>
        <v>0</v>
      </c>
      <c r="CP40" s="3">
        <f t="shared" si="2"/>
        <v>5</v>
      </c>
      <c r="CQ40" s="3">
        <f t="shared" si="2"/>
        <v>13</v>
      </c>
      <c r="CR40" s="3">
        <f t="shared" si="2"/>
        <v>0</v>
      </c>
      <c r="CS40" s="3">
        <f t="shared" si="2"/>
        <v>5</v>
      </c>
      <c r="CT40" s="3">
        <f t="shared" si="2"/>
        <v>13</v>
      </c>
      <c r="CU40" s="3">
        <f t="shared" ref="CU40:DO40" si="3">SUM(CU15:CU39)</f>
        <v>0</v>
      </c>
      <c r="CV40" s="3">
        <f t="shared" si="3"/>
        <v>5</v>
      </c>
      <c r="CW40" s="3">
        <f t="shared" si="3"/>
        <v>13</v>
      </c>
      <c r="CX40" s="3">
        <f t="shared" si="3"/>
        <v>0</v>
      </c>
      <c r="CY40" s="3">
        <f t="shared" si="3"/>
        <v>5</v>
      </c>
      <c r="CZ40" s="3">
        <f t="shared" si="3"/>
        <v>13</v>
      </c>
      <c r="DA40" s="3">
        <f t="shared" si="3"/>
        <v>0</v>
      </c>
      <c r="DB40" s="3">
        <f t="shared" si="3"/>
        <v>3</v>
      </c>
      <c r="DC40" s="3">
        <f t="shared" si="3"/>
        <v>15</v>
      </c>
      <c r="DD40" s="3">
        <f t="shared" si="3"/>
        <v>0</v>
      </c>
      <c r="DE40" s="3">
        <f t="shared" si="3"/>
        <v>3</v>
      </c>
      <c r="DF40" s="3">
        <f t="shared" si="3"/>
        <v>15</v>
      </c>
      <c r="DG40" s="3">
        <f t="shared" si="3"/>
        <v>0</v>
      </c>
      <c r="DH40" s="3">
        <f t="shared" si="3"/>
        <v>3</v>
      </c>
      <c r="DI40" s="3">
        <f t="shared" si="3"/>
        <v>15</v>
      </c>
      <c r="DJ40" s="3">
        <f t="shared" si="3"/>
        <v>0</v>
      </c>
      <c r="DK40" s="3">
        <f t="shared" si="3"/>
        <v>3</v>
      </c>
      <c r="DL40" s="3">
        <f t="shared" si="3"/>
        <v>15</v>
      </c>
      <c r="DM40" s="3">
        <f t="shared" si="3"/>
        <v>0</v>
      </c>
      <c r="DN40" s="3">
        <f t="shared" si="3"/>
        <v>3</v>
      </c>
      <c r="DO40" s="3">
        <f t="shared" si="3"/>
        <v>15</v>
      </c>
    </row>
    <row r="41" spans="1:254" ht="39" customHeight="1" x14ac:dyDescent="0.25">
      <c r="A41" s="43" t="s">
        <v>148</v>
      </c>
      <c r="B41" s="44"/>
      <c r="C41" s="15">
        <f>C40/25%</f>
        <v>0</v>
      </c>
      <c r="D41" s="15">
        <f>D40/18%</f>
        <v>16.666666666666668</v>
      </c>
      <c r="E41" s="15">
        <f>E40/18%</f>
        <v>83.333333333333343</v>
      </c>
      <c r="F41" s="15">
        <f t="shared" ref="F41:BN41" si="4">F40/25%</f>
        <v>0</v>
      </c>
      <c r="G41" s="15">
        <f>G40/18%</f>
        <v>16.666666666666668</v>
      </c>
      <c r="H41" s="15">
        <f>H40/18%</f>
        <v>83.333333333333343</v>
      </c>
      <c r="I41" s="15">
        <f t="shared" si="4"/>
        <v>0</v>
      </c>
      <c r="J41" s="15">
        <f>J40/18%</f>
        <v>16.666666666666668</v>
      </c>
      <c r="K41" s="15">
        <f>K40/18%</f>
        <v>83.333333333333343</v>
      </c>
      <c r="L41" s="15">
        <f t="shared" si="4"/>
        <v>0</v>
      </c>
      <c r="M41" s="15">
        <f>M40/18%</f>
        <v>16.666666666666668</v>
      </c>
      <c r="N41" s="15">
        <f>N40/18%</f>
        <v>83.333333333333343</v>
      </c>
      <c r="O41" s="15">
        <f t="shared" si="4"/>
        <v>0</v>
      </c>
      <c r="P41" s="15">
        <f>P40/18%</f>
        <v>16.666666666666668</v>
      </c>
      <c r="Q41" s="15">
        <f>Q40/18%</f>
        <v>83.333333333333343</v>
      </c>
      <c r="R41" s="15">
        <f t="shared" si="4"/>
        <v>0</v>
      </c>
      <c r="S41" s="15">
        <f>S40/18%</f>
        <v>16.666666666666668</v>
      </c>
      <c r="T41" s="15">
        <f>T40/18%</f>
        <v>83.333333333333343</v>
      </c>
      <c r="U41" s="15">
        <f t="shared" si="4"/>
        <v>0</v>
      </c>
      <c r="V41" s="15">
        <f>V40/18%</f>
        <v>16.666666666666668</v>
      </c>
      <c r="W41" s="15">
        <f>W40/18%</f>
        <v>83.333333333333343</v>
      </c>
      <c r="X41" s="15">
        <f t="shared" si="4"/>
        <v>0</v>
      </c>
      <c r="Y41" s="15">
        <f>Y40/18%</f>
        <v>22.222222222222221</v>
      </c>
      <c r="Z41" s="15">
        <f>Z40/18%</f>
        <v>77.777777777777786</v>
      </c>
      <c r="AA41" s="15">
        <f t="shared" si="4"/>
        <v>0</v>
      </c>
      <c r="AB41" s="15">
        <f>AB40/18%</f>
        <v>22.222222222222221</v>
      </c>
      <c r="AC41" s="15">
        <f>AC40/18%</f>
        <v>77.777777777777786</v>
      </c>
      <c r="AD41" s="15">
        <f t="shared" si="4"/>
        <v>0</v>
      </c>
      <c r="AE41" s="15">
        <f>AE40/18%</f>
        <v>22.222222222222221</v>
      </c>
      <c r="AF41" s="15">
        <f>AF40/18%</f>
        <v>77.777777777777786</v>
      </c>
      <c r="AG41" s="15">
        <f t="shared" si="4"/>
        <v>0</v>
      </c>
      <c r="AH41" s="15">
        <f>AH40/18%</f>
        <v>22.222222222222221</v>
      </c>
      <c r="AI41" s="15">
        <f>AI40/18%</f>
        <v>77.777777777777786</v>
      </c>
      <c r="AJ41" s="15">
        <f t="shared" si="4"/>
        <v>0</v>
      </c>
      <c r="AK41" s="15">
        <f>AK40/18%</f>
        <v>22.222222222222221</v>
      </c>
      <c r="AL41" s="15">
        <f>AL40/18%</f>
        <v>77.777777777777786</v>
      </c>
      <c r="AM41" s="15">
        <f t="shared" si="4"/>
        <v>0</v>
      </c>
      <c r="AN41" s="15">
        <f>AN40/18%</f>
        <v>22.222222222222221</v>
      </c>
      <c r="AO41" s="15">
        <f>AO40/18%</f>
        <v>77.777777777777786</v>
      </c>
      <c r="AP41" s="15">
        <f t="shared" si="4"/>
        <v>0</v>
      </c>
      <c r="AQ41" s="15">
        <f>AQ40/18%</f>
        <v>22.222222222222221</v>
      </c>
      <c r="AR41" s="15">
        <f>AR40/18%</f>
        <v>77.777777777777786</v>
      </c>
      <c r="AS41" s="15">
        <f t="shared" si="4"/>
        <v>0</v>
      </c>
      <c r="AT41" s="15">
        <f>AT40/18%</f>
        <v>22.222222222222221</v>
      </c>
      <c r="AU41" s="15">
        <f>AU40/18%</f>
        <v>77.777777777777786</v>
      </c>
      <c r="AV41" s="15">
        <f t="shared" si="4"/>
        <v>0</v>
      </c>
      <c r="AW41" s="15">
        <f>AW40/18%</f>
        <v>22.222222222222221</v>
      </c>
      <c r="AX41" s="15">
        <f>AX40/18%</f>
        <v>77.777777777777786</v>
      </c>
      <c r="AY41" s="15">
        <f t="shared" si="4"/>
        <v>0</v>
      </c>
      <c r="AZ41" s="15">
        <f>AZ40/18%</f>
        <v>22.222222222222221</v>
      </c>
      <c r="BA41" s="15">
        <f>BA40/18%</f>
        <v>77.777777777777786</v>
      </c>
      <c r="BB41" s="15">
        <f t="shared" si="4"/>
        <v>0</v>
      </c>
      <c r="BC41" s="15">
        <f>BC40/18%</f>
        <v>22.222222222222221</v>
      </c>
      <c r="BD41" s="15">
        <f>BD40/18%</f>
        <v>77.777777777777786</v>
      </c>
      <c r="BE41" s="15">
        <f t="shared" si="4"/>
        <v>0</v>
      </c>
      <c r="BF41" s="15">
        <f>BF40/18%</f>
        <v>22.222222222222221</v>
      </c>
      <c r="BG41" s="15">
        <f>BG40/18%</f>
        <v>77.777777777777786</v>
      </c>
      <c r="BH41" s="16">
        <f t="shared" si="4"/>
        <v>0</v>
      </c>
      <c r="BI41" s="16">
        <f>BI40/18%</f>
        <v>16.666666666666668</v>
      </c>
      <c r="BJ41" s="16">
        <f>BJ40/18%</f>
        <v>83.333333333333343</v>
      </c>
      <c r="BK41" s="16">
        <f t="shared" si="4"/>
        <v>0</v>
      </c>
      <c r="BL41" s="16">
        <f>BL40/18%</f>
        <v>16.666666666666668</v>
      </c>
      <c r="BM41" s="16">
        <f>BM40/18%</f>
        <v>83.333333333333343</v>
      </c>
      <c r="BN41" s="16">
        <f t="shared" si="4"/>
        <v>0</v>
      </c>
      <c r="BO41" s="16">
        <f>BO40/18%</f>
        <v>16.666666666666668</v>
      </c>
      <c r="BP41" s="16">
        <f>BP40/18%</f>
        <v>83.333333333333343</v>
      </c>
      <c r="BQ41" s="16">
        <f t="shared" ref="BQ41:DM41" si="5">BQ40/25%</f>
        <v>0</v>
      </c>
      <c r="BR41" s="16">
        <f>BR40/18%</f>
        <v>16.666666666666668</v>
      </c>
      <c r="BS41" s="16">
        <f>BS40/18%</f>
        <v>83.333333333333343</v>
      </c>
      <c r="BT41" s="16">
        <f t="shared" si="5"/>
        <v>0</v>
      </c>
      <c r="BU41" s="16">
        <f>BU40/18%</f>
        <v>16.666666666666668</v>
      </c>
      <c r="BV41" s="16">
        <f>BV40/18%</f>
        <v>83.333333333333343</v>
      </c>
      <c r="BW41" s="15">
        <f t="shared" si="5"/>
        <v>0</v>
      </c>
      <c r="BX41" s="15">
        <f>BX40/18%</f>
        <v>27.777777777777779</v>
      </c>
      <c r="BY41" s="15">
        <f>BY40/18%</f>
        <v>72.222222222222229</v>
      </c>
      <c r="BZ41" s="15">
        <f t="shared" si="5"/>
        <v>0</v>
      </c>
      <c r="CA41" s="15">
        <f>CA40/18%</f>
        <v>27.777777777777779</v>
      </c>
      <c r="CB41" s="15">
        <f>CB40/18%</f>
        <v>72.222222222222229</v>
      </c>
      <c r="CC41" s="15">
        <f t="shared" si="5"/>
        <v>0</v>
      </c>
      <c r="CD41" s="15">
        <f>CD40/18%</f>
        <v>27.777777777777779</v>
      </c>
      <c r="CE41" s="15">
        <f>CE40/18%</f>
        <v>72.222222222222229</v>
      </c>
      <c r="CF41" s="15">
        <f t="shared" si="5"/>
        <v>0</v>
      </c>
      <c r="CG41" s="15">
        <f>CG40/18%</f>
        <v>27.777777777777779</v>
      </c>
      <c r="CH41" s="15">
        <f>CH40/18%</f>
        <v>72.222222222222229</v>
      </c>
      <c r="CI41" s="15">
        <f t="shared" si="5"/>
        <v>0</v>
      </c>
      <c r="CJ41" s="15">
        <f>CJ40/18%</f>
        <v>27.777777777777779</v>
      </c>
      <c r="CK41" s="15">
        <f>CK40/18%</f>
        <v>72.222222222222229</v>
      </c>
      <c r="CL41" s="15">
        <f t="shared" si="5"/>
        <v>0</v>
      </c>
      <c r="CM41" s="15">
        <f>CM40/18%</f>
        <v>27.777777777777779</v>
      </c>
      <c r="CN41" s="15">
        <f>CN40/18%</f>
        <v>72.222222222222229</v>
      </c>
      <c r="CO41" s="15">
        <f t="shared" si="5"/>
        <v>0</v>
      </c>
      <c r="CP41" s="15">
        <f>CP40/18%</f>
        <v>27.777777777777779</v>
      </c>
      <c r="CQ41" s="15">
        <f>CQ40/18%</f>
        <v>72.222222222222229</v>
      </c>
      <c r="CR41" s="15">
        <f t="shared" si="5"/>
        <v>0</v>
      </c>
      <c r="CS41" s="15">
        <f>CS40/18%</f>
        <v>27.777777777777779</v>
      </c>
      <c r="CT41" s="15">
        <f>CT40/18%</f>
        <v>72.222222222222229</v>
      </c>
      <c r="CU41" s="15">
        <f t="shared" si="5"/>
        <v>0</v>
      </c>
      <c r="CV41" s="15">
        <f>CV40/18%</f>
        <v>27.777777777777779</v>
      </c>
      <c r="CW41" s="15">
        <f>CW40/18%</f>
        <v>72.222222222222229</v>
      </c>
      <c r="CX41" s="15">
        <f t="shared" si="5"/>
        <v>0</v>
      </c>
      <c r="CY41" s="15">
        <f>CY40/18%</f>
        <v>27.777777777777779</v>
      </c>
      <c r="CZ41" s="15">
        <f>CZ40/18%</f>
        <v>72.222222222222229</v>
      </c>
      <c r="DA41" s="16">
        <f t="shared" si="5"/>
        <v>0</v>
      </c>
      <c r="DB41" s="16">
        <f>DB40/18%</f>
        <v>16.666666666666668</v>
      </c>
      <c r="DC41" s="16">
        <f>DC40/18%</f>
        <v>83.333333333333343</v>
      </c>
      <c r="DD41" s="16">
        <f t="shared" si="5"/>
        <v>0</v>
      </c>
      <c r="DE41" s="16">
        <f>DE40/18%</f>
        <v>16.666666666666668</v>
      </c>
      <c r="DF41" s="16">
        <f>DF40/18%</f>
        <v>83.333333333333343</v>
      </c>
      <c r="DG41" s="16">
        <f t="shared" si="5"/>
        <v>0</v>
      </c>
      <c r="DH41" s="16">
        <f>DH40/18%</f>
        <v>16.666666666666668</v>
      </c>
      <c r="DI41" s="16">
        <f>DI40/18%</f>
        <v>83.333333333333343</v>
      </c>
      <c r="DJ41" s="16">
        <f t="shared" si="5"/>
        <v>0</v>
      </c>
      <c r="DK41" s="16">
        <f>DK40/18%</f>
        <v>16.666666666666668</v>
      </c>
      <c r="DL41" s="16">
        <f>DL40/18%</f>
        <v>83.333333333333343</v>
      </c>
      <c r="DM41" s="16">
        <f t="shared" si="5"/>
        <v>0</v>
      </c>
      <c r="DN41" s="16">
        <f>DN40/18%</f>
        <v>16.666666666666668</v>
      </c>
      <c r="DO41" s="16">
        <f>DO40/18%</f>
        <v>83.333333333333343</v>
      </c>
    </row>
    <row r="42" spans="1:254" x14ac:dyDescent="0.25">
      <c r="B42" s="10"/>
      <c r="C42" s="11"/>
      <c r="T42" s="10"/>
    </row>
    <row r="43" spans="1:254" x14ac:dyDescent="0.25">
      <c r="B43" s="49" t="s">
        <v>139</v>
      </c>
      <c r="C43" s="50"/>
      <c r="D43" s="50"/>
      <c r="E43" s="51"/>
      <c r="F43" s="19"/>
      <c r="G43" s="19"/>
      <c r="T43" s="10"/>
    </row>
    <row r="44" spans="1:254" x14ac:dyDescent="0.25">
      <c r="B44" s="20" t="s">
        <v>140</v>
      </c>
      <c r="C44" s="21" t="s">
        <v>143</v>
      </c>
      <c r="D44" s="29">
        <f>E44/100*18</f>
        <v>0</v>
      </c>
      <c r="E44" s="22">
        <f>(C41+F41+I41+L41+O41+R41+U41)/7</f>
        <v>0</v>
      </c>
      <c r="F44" s="23"/>
      <c r="G44" s="23"/>
      <c r="T44" s="10"/>
    </row>
    <row r="45" spans="1:254" x14ac:dyDescent="0.25">
      <c r="B45" s="20" t="s">
        <v>141</v>
      </c>
      <c r="C45" s="24" t="s">
        <v>143</v>
      </c>
      <c r="D45" s="28">
        <f>E45/100*18</f>
        <v>3.0000000000000004</v>
      </c>
      <c r="E45" s="25">
        <f>(D41+G41+J41+M41+P41+S41+V41)/7</f>
        <v>16.666666666666668</v>
      </c>
      <c r="F45" s="23"/>
      <c r="G45" s="23"/>
      <c r="T45" s="10"/>
    </row>
    <row r="46" spans="1:254" x14ac:dyDescent="0.25">
      <c r="B46" s="20" t="s">
        <v>142</v>
      </c>
      <c r="C46" s="24" t="s">
        <v>143</v>
      </c>
      <c r="D46" s="28">
        <f>E46/100*18</f>
        <v>15.000000000000005</v>
      </c>
      <c r="E46" s="25">
        <f>(E41+H41+K41+N41+Q41+T41+W41)/7</f>
        <v>83.333333333333357</v>
      </c>
      <c r="F46" s="23"/>
      <c r="G46" s="23"/>
      <c r="T46" s="10"/>
    </row>
    <row r="47" spans="1:254" x14ac:dyDescent="0.25">
      <c r="B47" s="20"/>
      <c r="C47" s="24"/>
      <c r="D47" s="27">
        <f>SUM(D44:D46)</f>
        <v>18.000000000000007</v>
      </c>
      <c r="E47" s="27">
        <f>SUM(E44:E46)</f>
        <v>100.00000000000003</v>
      </c>
      <c r="F47" s="23"/>
      <c r="G47" s="23"/>
    </row>
    <row r="48" spans="1:254" ht="15" customHeight="1" x14ac:dyDescent="0.25">
      <c r="B48" s="20"/>
      <c r="D48" s="33" t="s">
        <v>52</v>
      </c>
      <c r="E48" s="34"/>
      <c r="F48" s="53" t="s">
        <v>3</v>
      </c>
      <c r="G48" s="54"/>
    </row>
    <row r="49" spans="2:7" ht="15" customHeight="1" x14ac:dyDescent="0.25">
      <c r="B49" s="20" t="s">
        <v>140</v>
      </c>
      <c r="C49" s="24" t="s">
        <v>144</v>
      </c>
      <c r="D49" s="28">
        <f>E49/100*18</f>
        <v>0</v>
      </c>
      <c r="E49" s="25">
        <f>(X41+AA41+AD41+AG41+AJ41+AM41+AP41)/7</f>
        <v>0</v>
      </c>
      <c r="F49" s="28">
        <f>G49/100*18</f>
        <v>0</v>
      </c>
      <c r="G49" s="25">
        <f>(AS41+AV41+AY41+BB41+BE41)/5</f>
        <v>0</v>
      </c>
    </row>
    <row r="50" spans="2:7" x14ac:dyDescent="0.25">
      <c r="B50" s="20" t="s">
        <v>141</v>
      </c>
      <c r="C50" s="24" t="s">
        <v>144</v>
      </c>
      <c r="D50" s="28">
        <f>E50/100*18</f>
        <v>4</v>
      </c>
      <c r="E50" s="25">
        <f>(Y41+AB41+AE41+AH41+AK41+AN41+AQ41)/7</f>
        <v>22.222222222222225</v>
      </c>
      <c r="F50" s="28">
        <f>G50/100*18</f>
        <v>4</v>
      </c>
      <c r="G50" s="25">
        <f>(AT41+AW41+AZ41+BC41+BF41)/5</f>
        <v>22.222222222222221</v>
      </c>
    </row>
    <row r="51" spans="2:7" x14ac:dyDescent="0.25">
      <c r="B51" s="20" t="s">
        <v>142</v>
      </c>
      <c r="C51" s="24" t="s">
        <v>144</v>
      </c>
      <c r="D51" s="28">
        <f>E51/100*18</f>
        <v>14.000000000000002</v>
      </c>
      <c r="E51" s="25">
        <f>(Z41+AC41+AF41+AI41+AL41+AO41+AR41)/7</f>
        <v>77.777777777777786</v>
      </c>
      <c r="F51" s="28">
        <f>G51/100*18</f>
        <v>14.000000000000002</v>
      </c>
      <c r="G51" s="25">
        <f>(AU41+AX41+BA41+BD41+BG41)/5</f>
        <v>77.777777777777786</v>
      </c>
    </row>
    <row r="52" spans="2:7" x14ac:dyDescent="0.25">
      <c r="B52" s="20"/>
      <c r="C52" s="24"/>
      <c r="D52" s="27">
        <f>SUM(D49:D51)</f>
        <v>18</v>
      </c>
      <c r="E52" s="27">
        <f>SUM(E49:E51)</f>
        <v>100.00000000000001</v>
      </c>
      <c r="F52" s="27">
        <f>SUM(F49:F51)</f>
        <v>18</v>
      </c>
      <c r="G52" s="27">
        <f>SUM(G49:G51)</f>
        <v>100</v>
      </c>
    </row>
    <row r="53" spans="2:7" x14ac:dyDescent="0.25">
      <c r="B53" s="20" t="s">
        <v>140</v>
      </c>
      <c r="C53" s="24" t="s">
        <v>145</v>
      </c>
      <c r="D53" s="18">
        <f>E53/100*18</f>
        <v>0</v>
      </c>
      <c r="E53" s="25">
        <f>(BH41+BK41+BN41+BQ41+BT41)/5</f>
        <v>0</v>
      </c>
      <c r="F53" s="23"/>
      <c r="G53" s="23"/>
    </row>
    <row r="54" spans="2:7" x14ac:dyDescent="0.25">
      <c r="B54" s="20" t="s">
        <v>141</v>
      </c>
      <c r="C54" s="24" t="s">
        <v>145</v>
      </c>
      <c r="D54" s="18">
        <f>E54/100*18</f>
        <v>3.0000000000000004</v>
      </c>
      <c r="E54" s="25">
        <f>(BI41+BL41+BO41+BR41+BU41)/5</f>
        <v>16.666666666666668</v>
      </c>
      <c r="F54" s="23"/>
      <c r="G54" s="23"/>
    </row>
    <row r="55" spans="2:7" x14ac:dyDescent="0.25">
      <c r="B55" s="20" t="s">
        <v>142</v>
      </c>
      <c r="C55" s="24" t="s">
        <v>145</v>
      </c>
      <c r="D55" s="18">
        <f>E55/100*18</f>
        <v>15.000000000000004</v>
      </c>
      <c r="E55" s="25">
        <f>(BJ41+BM41+BP41+BS41+BV41)/5</f>
        <v>83.333333333333343</v>
      </c>
      <c r="F55" s="23"/>
      <c r="G55" s="23"/>
    </row>
    <row r="56" spans="2:7" x14ac:dyDescent="0.25">
      <c r="B56" s="20"/>
      <c r="C56" s="24"/>
      <c r="D56" s="26">
        <f>SUM(D53:D55)</f>
        <v>18.000000000000004</v>
      </c>
      <c r="E56" s="27">
        <f>SUM(E53:E55)</f>
        <v>100.00000000000001</v>
      </c>
      <c r="F56" s="23"/>
      <c r="G56" s="23"/>
    </row>
    <row r="57" spans="2:7" x14ac:dyDescent="0.25">
      <c r="B57" s="20"/>
      <c r="C57" s="24"/>
      <c r="D57" s="33" t="s">
        <v>100</v>
      </c>
      <c r="E57" s="34"/>
      <c r="F57" s="55" t="s">
        <v>101</v>
      </c>
      <c r="G57" s="56"/>
    </row>
    <row r="58" spans="2:7" x14ac:dyDescent="0.25">
      <c r="B58" s="20" t="s">
        <v>140</v>
      </c>
      <c r="C58" s="24" t="s">
        <v>146</v>
      </c>
      <c r="D58" s="18">
        <f>E58/100*18</f>
        <v>0</v>
      </c>
      <c r="E58" s="25">
        <f>(BW41+BZ41+CC41+CF41)/4</f>
        <v>0</v>
      </c>
      <c r="F58" s="18">
        <f>G58/100*18</f>
        <v>0</v>
      </c>
      <c r="G58" s="25">
        <f>(CI41+CL41+CO41+CR41+CU41+CX41)/6</f>
        <v>0</v>
      </c>
    </row>
    <row r="59" spans="2:7" x14ac:dyDescent="0.25">
      <c r="B59" s="20" t="s">
        <v>141</v>
      </c>
      <c r="C59" s="24" t="s">
        <v>146</v>
      </c>
      <c r="D59" s="18">
        <f>E59/100*18</f>
        <v>5</v>
      </c>
      <c r="E59" s="25">
        <f>(BX41+CA41+CD41+CG41)/4</f>
        <v>27.777777777777779</v>
      </c>
      <c r="F59" s="18">
        <f>G59/100*18</f>
        <v>4.9999999999999991</v>
      </c>
      <c r="G59" s="25">
        <f>(CJ41+CM41+CP41+CS41+CV41+CY41)/6</f>
        <v>27.777777777777775</v>
      </c>
    </row>
    <row r="60" spans="2:7" x14ac:dyDescent="0.25">
      <c r="B60" s="20" t="s">
        <v>142</v>
      </c>
      <c r="C60" s="24" t="s">
        <v>146</v>
      </c>
      <c r="D60" s="18">
        <f>E60/100*18</f>
        <v>13.000000000000002</v>
      </c>
      <c r="E60" s="25">
        <f>(BY41+CB41+CE41+CH41)/4</f>
        <v>72.222222222222229</v>
      </c>
      <c r="F60" s="18">
        <f>G60/100*18</f>
        <v>13.000000000000002</v>
      </c>
      <c r="G60" s="25">
        <f>(CK41+CN41+CQ41+CT41+CW41+CZ41)/6</f>
        <v>72.222222222222229</v>
      </c>
    </row>
    <row r="61" spans="2:7" x14ac:dyDescent="0.25">
      <c r="B61" s="20"/>
      <c r="C61" s="24"/>
      <c r="D61" s="26">
        <f>SUM(D58:D60)</f>
        <v>18</v>
      </c>
      <c r="E61" s="26">
        <f>SUM(E58:E60)</f>
        <v>100</v>
      </c>
      <c r="F61" s="26">
        <f>SUM(F58:F60)</f>
        <v>18</v>
      </c>
      <c r="G61" s="26">
        <f>SUM(G58:G60)</f>
        <v>100</v>
      </c>
    </row>
    <row r="62" spans="2:7" x14ac:dyDescent="0.25">
      <c r="B62" s="20" t="s">
        <v>140</v>
      </c>
      <c r="C62" s="24" t="s">
        <v>147</v>
      </c>
      <c r="D62" s="18">
        <f>E62/100*18</f>
        <v>0</v>
      </c>
      <c r="E62" s="25">
        <f>(DA41+DD41+DG41+DJ41+DM41)/5</f>
        <v>0</v>
      </c>
      <c r="F62" s="23"/>
      <c r="G62" s="23"/>
    </row>
    <row r="63" spans="2:7" x14ac:dyDescent="0.25">
      <c r="B63" s="20" t="s">
        <v>141</v>
      </c>
      <c r="C63" s="24" t="s">
        <v>147</v>
      </c>
      <c r="D63" s="18">
        <f>E63/100*18</f>
        <v>3.0000000000000004</v>
      </c>
      <c r="E63" s="25">
        <f>(DB41+DE41+DH41+DK41+DN41)/5</f>
        <v>16.666666666666668</v>
      </c>
      <c r="F63" s="23"/>
      <c r="G63" s="23"/>
    </row>
    <row r="64" spans="2:7" x14ac:dyDescent="0.25">
      <c r="B64" s="20" t="s">
        <v>142</v>
      </c>
      <c r="C64" s="24" t="s">
        <v>147</v>
      </c>
      <c r="D64" s="18">
        <f>E64/100*18</f>
        <v>15.000000000000004</v>
      </c>
      <c r="E64" s="25">
        <f>(DC41+DF41+DI41+DL41+DO41)/5</f>
        <v>83.333333333333343</v>
      </c>
      <c r="F64" s="23"/>
      <c r="G64" s="23"/>
    </row>
    <row r="65" spans="2:7" x14ac:dyDescent="0.25">
      <c r="B65" s="20"/>
      <c r="C65" s="24"/>
      <c r="D65" s="26">
        <f>SUM(D62:D64)</f>
        <v>18.000000000000004</v>
      </c>
      <c r="E65" s="26">
        <f>SUM(E62:E64)</f>
        <v>100.00000000000001</v>
      </c>
      <c r="F65" s="23"/>
      <c r="G65" s="23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7"/>
  <sheetViews>
    <sheetView topLeftCell="A29" workbookViewId="0">
      <selection activeCell="A54" sqref="A54"/>
    </sheetView>
  </sheetViews>
  <sheetFormatPr defaultRowHeight="15" x14ac:dyDescent="0.25"/>
  <cols>
    <col min="2" max="2" width="36.28515625" customWidth="1"/>
  </cols>
  <sheetData>
    <row r="1" spans="1:254" ht="15.75" x14ac:dyDescent="0.25">
      <c r="A1" s="6" t="s">
        <v>238</v>
      </c>
      <c r="B1" s="13" t="s">
        <v>239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5" t="s">
        <v>240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7"/>
      <c r="S2" s="7"/>
      <c r="T2" s="7"/>
      <c r="U2" s="7"/>
      <c r="V2" s="7"/>
      <c r="FI2" s="52" t="s">
        <v>211</v>
      </c>
      <c r="FJ2" s="5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5" t="s">
        <v>0</v>
      </c>
      <c r="B4" s="45" t="s">
        <v>1</v>
      </c>
      <c r="C4" s="46" t="s">
        <v>53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60" t="s">
        <v>2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39" t="s">
        <v>76</v>
      </c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63" t="s">
        <v>99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37" t="s">
        <v>122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254" ht="15.75" customHeight="1" x14ac:dyDescent="0.25">
      <c r="A5" s="45"/>
      <c r="B5" s="45"/>
      <c r="C5" s="40" t="s">
        <v>54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52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241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242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243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58" t="s">
        <v>244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245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66" t="s">
        <v>246</v>
      </c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58" t="s">
        <v>101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38" t="s">
        <v>123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31"/>
      <c r="S6" s="31"/>
      <c r="T6" s="31"/>
      <c r="U6" s="31"/>
      <c r="V6" s="31"/>
      <c r="W6" s="31"/>
      <c r="X6" s="31"/>
      <c r="Y6" s="31"/>
      <c r="Z6" s="31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31"/>
      <c r="S7" s="31"/>
      <c r="T7" s="31"/>
      <c r="U7" s="31"/>
      <c r="V7" s="31"/>
      <c r="W7" s="31"/>
      <c r="X7" s="31"/>
      <c r="Y7" s="31"/>
      <c r="Z7" s="31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31"/>
      <c r="S8" s="31"/>
      <c r="T8" s="31"/>
      <c r="U8" s="31"/>
      <c r="V8" s="31"/>
      <c r="W8" s="31"/>
      <c r="X8" s="31"/>
      <c r="Y8" s="31"/>
      <c r="Z8" s="31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31"/>
      <c r="S9" s="31"/>
      <c r="T9" s="31"/>
      <c r="U9" s="31"/>
      <c r="V9" s="31"/>
      <c r="W9" s="31"/>
      <c r="X9" s="31"/>
      <c r="Y9" s="31"/>
      <c r="Z9" s="31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31"/>
      <c r="S10" s="31"/>
      <c r="T10" s="31"/>
      <c r="U10" s="31"/>
      <c r="V10" s="31"/>
      <c r="W10" s="31"/>
      <c r="X10" s="31"/>
      <c r="Y10" s="31"/>
      <c r="Z10" s="31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5"/>
      <c r="B11" s="45"/>
      <c r="C11" s="40" t="s">
        <v>247</v>
      </c>
      <c r="D11" s="40" t="s">
        <v>4</v>
      </c>
      <c r="E11" s="40" t="s">
        <v>5</v>
      </c>
      <c r="F11" s="40" t="s">
        <v>248</v>
      </c>
      <c r="G11" s="40" t="s">
        <v>6</v>
      </c>
      <c r="H11" s="40" t="s">
        <v>7</v>
      </c>
      <c r="I11" s="40" t="s">
        <v>249</v>
      </c>
      <c r="J11" s="40" t="s">
        <v>8</v>
      </c>
      <c r="K11" s="40" t="s">
        <v>9</v>
      </c>
      <c r="L11" s="40" t="s">
        <v>250</v>
      </c>
      <c r="M11" s="40" t="s">
        <v>8</v>
      </c>
      <c r="N11" s="40" t="s">
        <v>9</v>
      </c>
      <c r="O11" s="40" t="s">
        <v>251</v>
      </c>
      <c r="P11" s="40" t="s">
        <v>252</v>
      </c>
      <c r="Q11" s="40" t="s">
        <v>253</v>
      </c>
      <c r="R11" s="40" t="s">
        <v>254</v>
      </c>
      <c r="S11" s="40"/>
      <c r="T11" s="40"/>
      <c r="U11" s="40" t="s">
        <v>255</v>
      </c>
      <c r="V11" s="40"/>
      <c r="W11" s="40"/>
      <c r="X11" s="40" t="s">
        <v>256</v>
      </c>
      <c r="Y11" s="40"/>
      <c r="Z11" s="40"/>
      <c r="AA11" s="38" t="s">
        <v>257</v>
      </c>
      <c r="AB11" s="38"/>
      <c r="AC11" s="38"/>
      <c r="AD11" s="40" t="s">
        <v>258</v>
      </c>
      <c r="AE11" s="40"/>
      <c r="AF11" s="40"/>
      <c r="AG11" s="40" t="s">
        <v>259</v>
      </c>
      <c r="AH11" s="40"/>
      <c r="AI11" s="40"/>
      <c r="AJ11" s="38" t="s">
        <v>260</v>
      </c>
      <c r="AK11" s="38"/>
      <c r="AL11" s="38"/>
      <c r="AM11" s="40" t="s">
        <v>261</v>
      </c>
      <c r="AN11" s="40"/>
      <c r="AO11" s="40"/>
      <c r="AP11" s="40" t="s">
        <v>262</v>
      </c>
      <c r="AQ11" s="40"/>
      <c r="AR11" s="40"/>
      <c r="AS11" s="40" t="s">
        <v>263</v>
      </c>
      <c r="AT11" s="40"/>
      <c r="AU11" s="40"/>
      <c r="AV11" s="40" t="s">
        <v>264</v>
      </c>
      <c r="AW11" s="40"/>
      <c r="AX11" s="40"/>
      <c r="AY11" s="40" t="s">
        <v>265</v>
      </c>
      <c r="AZ11" s="40"/>
      <c r="BA11" s="40"/>
      <c r="BB11" s="40" t="s">
        <v>266</v>
      </c>
      <c r="BC11" s="40"/>
      <c r="BD11" s="40"/>
      <c r="BE11" s="40" t="s">
        <v>267</v>
      </c>
      <c r="BF11" s="40"/>
      <c r="BG11" s="40"/>
      <c r="BH11" s="40" t="s">
        <v>268</v>
      </c>
      <c r="BI11" s="40"/>
      <c r="BJ11" s="40"/>
      <c r="BK11" s="38" t="s">
        <v>269</v>
      </c>
      <c r="BL11" s="38"/>
      <c r="BM11" s="38"/>
      <c r="BN11" s="38" t="s">
        <v>270</v>
      </c>
      <c r="BO11" s="38"/>
      <c r="BP11" s="38"/>
      <c r="BQ11" s="38" t="s">
        <v>271</v>
      </c>
      <c r="BR11" s="38"/>
      <c r="BS11" s="38"/>
      <c r="BT11" s="38" t="s">
        <v>272</v>
      </c>
      <c r="BU11" s="38"/>
      <c r="BV11" s="38"/>
      <c r="BW11" s="38" t="s">
        <v>273</v>
      </c>
      <c r="BX11" s="38"/>
      <c r="BY11" s="38"/>
      <c r="BZ11" s="38" t="s">
        <v>274</v>
      </c>
      <c r="CA11" s="38"/>
      <c r="CB11" s="38"/>
      <c r="CC11" s="38" t="s">
        <v>275</v>
      </c>
      <c r="CD11" s="38"/>
      <c r="CE11" s="38"/>
      <c r="CF11" s="38" t="s">
        <v>276</v>
      </c>
      <c r="CG11" s="38"/>
      <c r="CH11" s="38"/>
      <c r="CI11" s="38" t="s">
        <v>277</v>
      </c>
      <c r="CJ11" s="38"/>
      <c r="CK11" s="38"/>
      <c r="CL11" s="38" t="s">
        <v>278</v>
      </c>
      <c r="CM11" s="38"/>
      <c r="CN11" s="38"/>
      <c r="CO11" s="38" t="s">
        <v>279</v>
      </c>
      <c r="CP11" s="38"/>
      <c r="CQ11" s="38"/>
      <c r="CR11" s="38" t="s">
        <v>280</v>
      </c>
      <c r="CS11" s="38"/>
      <c r="CT11" s="38"/>
      <c r="CU11" s="38" t="s">
        <v>281</v>
      </c>
      <c r="CV11" s="38"/>
      <c r="CW11" s="38"/>
      <c r="CX11" s="38" t="s">
        <v>282</v>
      </c>
      <c r="CY11" s="38"/>
      <c r="CZ11" s="38"/>
      <c r="DA11" s="38" t="s">
        <v>283</v>
      </c>
      <c r="DB11" s="38"/>
      <c r="DC11" s="38"/>
      <c r="DD11" s="38" t="s">
        <v>284</v>
      </c>
      <c r="DE11" s="38"/>
      <c r="DF11" s="38"/>
      <c r="DG11" s="38" t="s">
        <v>285</v>
      </c>
      <c r="DH11" s="38"/>
      <c r="DI11" s="38"/>
      <c r="DJ11" s="38" t="s">
        <v>286</v>
      </c>
      <c r="DK11" s="38"/>
      <c r="DL11" s="38"/>
      <c r="DM11" s="38" t="s">
        <v>287</v>
      </c>
      <c r="DN11" s="38"/>
      <c r="DO11" s="38"/>
      <c r="DP11" s="38" t="s">
        <v>288</v>
      </c>
      <c r="DQ11" s="38"/>
      <c r="DR11" s="38"/>
      <c r="DS11" s="38" t="s">
        <v>289</v>
      </c>
      <c r="DT11" s="38"/>
      <c r="DU11" s="38"/>
      <c r="DV11" s="38" t="s">
        <v>290</v>
      </c>
      <c r="DW11" s="38"/>
      <c r="DX11" s="38"/>
      <c r="DY11" s="38" t="s">
        <v>291</v>
      </c>
      <c r="DZ11" s="38"/>
      <c r="EA11" s="38"/>
      <c r="EB11" s="38" t="s">
        <v>292</v>
      </c>
      <c r="EC11" s="38"/>
      <c r="ED11" s="38"/>
      <c r="EE11" s="38" t="s">
        <v>293</v>
      </c>
      <c r="EF11" s="38"/>
      <c r="EG11" s="38"/>
      <c r="EH11" s="38" t="s">
        <v>294</v>
      </c>
      <c r="EI11" s="38"/>
      <c r="EJ11" s="38"/>
      <c r="EK11" s="38" t="s">
        <v>295</v>
      </c>
      <c r="EL11" s="38"/>
      <c r="EM11" s="38"/>
      <c r="EN11" s="38" t="s">
        <v>296</v>
      </c>
      <c r="EO11" s="38"/>
      <c r="EP11" s="38"/>
      <c r="EQ11" s="38" t="s">
        <v>297</v>
      </c>
      <c r="ER11" s="38"/>
      <c r="ES11" s="38"/>
      <c r="ET11" s="38" t="s">
        <v>298</v>
      </c>
      <c r="EU11" s="38"/>
      <c r="EV11" s="38"/>
      <c r="EW11" s="38" t="s">
        <v>299</v>
      </c>
      <c r="EX11" s="38"/>
      <c r="EY11" s="38"/>
      <c r="EZ11" s="38" t="s">
        <v>300</v>
      </c>
      <c r="FA11" s="38"/>
      <c r="FB11" s="38"/>
      <c r="FC11" s="38" t="s">
        <v>301</v>
      </c>
      <c r="FD11" s="38"/>
      <c r="FE11" s="38"/>
      <c r="FF11" s="38" t="s">
        <v>302</v>
      </c>
      <c r="FG11" s="38"/>
      <c r="FH11" s="38"/>
      <c r="FI11" s="38" t="s">
        <v>303</v>
      </c>
      <c r="FJ11" s="38"/>
      <c r="FK11" s="38"/>
    </row>
    <row r="12" spans="1:254" ht="79.5" customHeight="1" x14ac:dyDescent="0.25">
      <c r="A12" s="45"/>
      <c r="B12" s="45"/>
      <c r="C12" s="36" t="s">
        <v>304</v>
      </c>
      <c r="D12" s="36"/>
      <c r="E12" s="36"/>
      <c r="F12" s="36" t="s">
        <v>305</v>
      </c>
      <c r="G12" s="36"/>
      <c r="H12" s="36"/>
      <c r="I12" s="36" t="s">
        <v>306</v>
      </c>
      <c r="J12" s="36"/>
      <c r="K12" s="36"/>
      <c r="L12" s="36" t="s">
        <v>307</v>
      </c>
      <c r="M12" s="36"/>
      <c r="N12" s="36"/>
      <c r="O12" s="36" t="s">
        <v>308</v>
      </c>
      <c r="P12" s="36"/>
      <c r="Q12" s="36"/>
      <c r="R12" s="36" t="s">
        <v>309</v>
      </c>
      <c r="S12" s="36"/>
      <c r="T12" s="36"/>
      <c r="U12" s="36" t="s">
        <v>310</v>
      </c>
      <c r="V12" s="36"/>
      <c r="W12" s="36"/>
      <c r="X12" s="36" t="s">
        <v>311</v>
      </c>
      <c r="Y12" s="36"/>
      <c r="Z12" s="36"/>
      <c r="AA12" s="36" t="s">
        <v>312</v>
      </c>
      <c r="AB12" s="36"/>
      <c r="AC12" s="36"/>
      <c r="AD12" s="36" t="s">
        <v>313</v>
      </c>
      <c r="AE12" s="36"/>
      <c r="AF12" s="36"/>
      <c r="AG12" s="36" t="s">
        <v>314</v>
      </c>
      <c r="AH12" s="36"/>
      <c r="AI12" s="36"/>
      <c r="AJ12" s="36" t="s">
        <v>315</v>
      </c>
      <c r="AK12" s="36"/>
      <c r="AL12" s="36"/>
      <c r="AM12" s="36" t="s">
        <v>316</v>
      </c>
      <c r="AN12" s="36"/>
      <c r="AO12" s="36"/>
      <c r="AP12" s="36" t="s">
        <v>317</v>
      </c>
      <c r="AQ12" s="36"/>
      <c r="AR12" s="36"/>
      <c r="AS12" s="36" t="s">
        <v>318</v>
      </c>
      <c r="AT12" s="36"/>
      <c r="AU12" s="36"/>
      <c r="AV12" s="36" t="s">
        <v>319</v>
      </c>
      <c r="AW12" s="36"/>
      <c r="AX12" s="36"/>
      <c r="AY12" s="36" t="s">
        <v>320</v>
      </c>
      <c r="AZ12" s="36"/>
      <c r="BA12" s="36"/>
      <c r="BB12" s="36" t="s">
        <v>321</v>
      </c>
      <c r="BC12" s="36"/>
      <c r="BD12" s="36"/>
      <c r="BE12" s="36" t="s">
        <v>322</v>
      </c>
      <c r="BF12" s="36"/>
      <c r="BG12" s="36"/>
      <c r="BH12" s="36" t="s">
        <v>323</v>
      </c>
      <c r="BI12" s="36"/>
      <c r="BJ12" s="36"/>
      <c r="BK12" s="36" t="s">
        <v>324</v>
      </c>
      <c r="BL12" s="36"/>
      <c r="BM12" s="36"/>
      <c r="BN12" s="36" t="s">
        <v>325</v>
      </c>
      <c r="BO12" s="36"/>
      <c r="BP12" s="36"/>
      <c r="BQ12" s="36" t="s">
        <v>326</v>
      </c>
      <c r="BR12" s="36"/>
      <c r="BS12" s="36"/>
      <c r="BT12" s="36" t="s">
        <v>327</v>
      </c>
      <c r="BU12" s="36"/>
      <c r="BV12" s="36"/>
      <c r="BW12" s="36" t="s">
        <v>328</v>
      </c>
      <c r="BX12" s="36"/>
      <c r="BY12" s="36"/>
      <c r="BZ12" s="36" t="s">
        <v>329</v>
      </c>
      <c r="CA12" s="36"/>
      <c r="CB12" s="36"/>
      <c r="CC12" s="36" t="s">
        <v>330</v>
      </c>
      <c r="CD12" s="36"/>
      <c r="CE12" s="36"/>
      <c r="CF12" s="67" t="s">
        <v>331</v>
      </c>
      <c r="CG12" s="67"/>
      <c r="CH12" s="67"/>
      <c r="CI12" s="36" t="s">
        <v>332</v>
      </c>
      <c r="CJ12" s="36"/>
      <c r="CK12" s="36"/>
      <c r="CL12" s="36" t="s">
        <v>333</v>
      </c>
      <c r="CM12" s="36"/>
      <c r="CN12" s="36"/>
      <c r="CO12" s="36" t="s">
        <v>334</v>
      </c>
      <c r="CP12" s="36"/>
      <c r="CQ12" s="36"/>
      <c r="CR12" s="67" t="s">
        <v>335</v>
      </c>
      <c r="CS12" s="67"/>
      <c r="CT12" s="67"/>
      <c r="CU12" s="36" t="s">
        <v>336</v>
      </c>
      <c r="CV12" s="36"/>
      <c r="CW12" s="36"/>
      <c r="CX12" s="36" t="s">
        <v>337</v>
      </c>
      <c r="CY12" s="36"/>
      <c r="CZ12" s="36"/>
      <c r="DA12" s="36" t="s">
        <v>338</v>
      </c>
      <c r="DB12" s="36"/>
      <c r="DC12" s="36"/>
      <c r="DD12" s="67" t="s">
        <v>339</v>
      </c>
      <c r="DE12" s="67"/>
      <c r="DF12" s="67"/>
      <c r="DG12" s="67" t="s">
        <v>340</v>
      </c>
      <c r="DH12" s="67"/>
      <c r="DI12" s="67"/>
      <c r="DJ12" s="67" t="s">
        <v>341</v>
      </c>
      <c r="DK12" s="67"/>
      <c r="DL12" s="67"/>
      <c r="DM12" s="67" t="s">
        <v>342</v>
      </c>
      <c r="DN12" s="67"/>
      <c r="DO12" s="67"/>
      <c r="DP12" s="67" t="s">
        <v>343</v>
      </c>
      <c r="DQ12" s="67"/>
      <c r="DR12" s="67"/>
      <c r="DS12" s="67" t="s">
        <v>344</v>
      </c>
      <c r="DT12" s="67"/>
      <c r="DU12" s="67"/>
      <c r="DV12" s="67" t="s">
        <v>345</v>
      </c>
      <c r="DW12" s="67"/>
      <c r="DX12" s="67"/>
      <c r="DY12" s="67" t="s">
        <v>346</v>
      </c>
      <c r="DZ12" s="67"/>
      <c r="EA12" s="67"/>
      <c r="EB12" s="67" t="s">
        <v>347</v>
      </c>
      <c r="EC12" s="67"/>
      <c r="ED12" s="67"/>
      <c r="EE12" s="67" t="s">
        <v>348</v>
      </c>
      <c r="EF12" s="67"/>
      <c r="EG12" s="67"/>
      <c r="EH12" s="67" t="s">
        <v>349</v>
      </c>
      <c r="EI12" s="67"/>
      <c r="EJ12" s="67"/>
      <c r="EK12" s="67" t="s">
        <v>350</v>
      </c>
      <c r="EL12" s="67"/>
      <c r="EM12" s="67"/>
      <c r="EN12" s="67" t="s">
        <v>351</v>
      </c>
      <c r="EO12" s="67"/>
      <c r="EP12" s="67"/>
      <c r="EQ12" s="67" t="s">
        <v>352</v>
      </c>
      <c r="ER12" s="67"/>
      <c r="ES12" s="67"/>
      <c r="ET12" s="67" t="s">
        <v>353</v>
      </c>
      <c r="EU12" s="67"/>
      <c r="EV12" s="67"/>
      <c r="EW12" s="67" t="s">
        <v>354</v>
      </c>
      <c r="EX12" s="67"/>
      <c r="EY12" s="67"/>
      <c r="EZ12" s="67" t="s">
        <v>355</v>
      </c>
      <c r="FA12" s="67"/>
      <c r="FB12" s="67"/>
      <c r="FC12" s="67" t="s">
        <v>356</v>
      </c>
      <c r="FD12" s="67"/>
      <c r="FE12" s="67"/>
      <c r="FF12" s="67" t="s">
        <v>357</v>
      </c>
      <c r="FG12" s="67"/>
      <c r="FH12" s="67"/>
      <c r="FI12" s="67" t="s">
        <v>358</v>
      </c>
      <c r="FJ12" s="67"/>
      <c r="FK12" s="67"/>
    </row>
    <row r="13" spans="1:254" ht="180.75" x14ac:dyDescent="0.25">
      <c r="A13" s="45"/>
      <c r="B13" s="45"/>
      <c r="C13" s="30" t="s">
        <v>359</v>
      </c>
      <c r="D13" s="30" t="s">
        <v>360</v>
      </c>
      <c r="E13" s="30" t="s">
        <v>361</v>
      </c>
      <c r="F13" s="30" t="s">
        <v>362</v>
      </c>
      <c r="G13" s="30" t="s">
        <v>363</v>
      </c>
      <c r="H13" s="30" t="s">
        <v>364</v>
      </c>
      <c r="I13" s="30" t="s">
        <v>365</v>
      </c>
      <c r="J13" s="30" t="s">
        <v>366</v>
      </c>
      <c r="K13" s="30" t="s">
        <v>367</v>
      </c>
      <c r="L13" s="30" t="s">
        <v>368</v>
      </c>
      <c r="M13" s="30" t="s">
        <v>369</v>
      </c>
      <c r="N13" s="30" t="s">
        <v>370</v>
      </c>
      <c r="O13" s="30" t="s">
        <v>371</v>
      </c>
      <c r="P13" s="30" t="s">
        <v>372</v>
      </c>
      <c r="Q13" s="30" t="s">
        <v>373</v>
      </c>
      <c r="R13" s="30" t="s">
        <v>374</v>
      </c>
      <c r="S13" s="30" t="s">
        <v>74</v>
      </c>
      <c r="T13" s="30" t="s">
        <v>375</v>
      </c>
      <c r="U13" s="30" t="s">
        <v>376</v>
      </c>
      <c r="V13" s="30" t="s">
        <v>377</v>
      </c>
      <c r="W13" s="30" t="s">
        <v>378</v>
      </c>
      <c r="X13" s="30" t="s">
        <v>379</v>
      </c>
      <c r="Y13" s="30" t="s">
        <v>380</v>
      </c>
      <c r="Z13" s="30" t="s">
        <v>381</v>
      </c>
      <c r="AA13" s="30" t="s">
        <v>382</v>
      </c>
      <c r="AB13" s="30" t="s">
        <v>383</v>
      </c>
      <c r="AC13" s="30" t="s">
        <v>384</v>
      </c>
      <c r="AD13" s="30" t="s">
        <v>374</v>
      </c>
      <c r="AE13" s="30" t="s">
        <v>385</v>
      </c>
      <c r="AF13" s="30" t="s">
        <v>75</v>
      </c>
      <c r="AG13" s="30" t="s">
        <v>386</v>
      </c>
      <c r="AH13" s="30" t="s">
        <v>387</v>
      </c>
      <c r="AI13" s="30" t="s">
        <v>388</v>
      </c>
      <c r="AJ13" s="30" t="s">
        <v>389</v>
      </c>
      <c r="AK13" s="30" t="s">
        <v>390</v>
      </c>
      <c r="AL13" s="30" t="s">
        <v>391</v>
      </c>
      <c r="AM13" s="30" t="s">
        <v>392</v>
      </c>
      <c r="AN13" s="30" t="s">
        <v>393</v>
      </c>
      <c r="AO13" s="30" t="s">
        <v>394</v>
      </c>
      <c r="AP13" s="30" t="s">
        <v>395</v>
      </c>
      <c r="AQ13" s="30" t="s">
        <v>396</v>
      </c>
      <c r="AR13" s="30" t="s">
        <v>375</v>
      </c>
      <c r="AS13" s="30" t="s">
        <v>397</v>
      </c>
      <c r="AT13" s="30" t="s">
        <v>398</v>
      </c>
      <c r="AU13" s="30" t="s">
        <v>399</v>
      </c>
      <c r="AV13" s="30" t="s">
        <v>374</v>
      </c>
      <c r="AW13" s="30" t="s">
        <v>74</v>
      </c>
      <c r="AX13" s="30" t="s">
        <v>375</v>
      </c>
      <c r="AY13" s="30" t="s">
        <v>63</v>
      </c>
      <c r="AZ13" s="30" t="s">
        <v>400</v>
      </c>
      <c r="BA13" s="30" t="s">
        <v>65</v>
      </c>
      <c r="BB13" s="30" t="s">
        <v>401</v>
      </c>
      <c r="BC13" s="30" t="s">
        <v>402</v>
      </c>
      <c r="BD13" s="30" t="s">
        <v>403</v>
      </c>
      <c r="BE13" s="30" t="s">
        <v>404</v>
      </c>
      <c r="BF13" s="30" t="s">
        <v>405</v>
      </c>
      <c r="BG13" s="30" t="s">
        <v>406</v>
      </c>
      <c r="BH13" s="30" t="s">
        <v>407</v>
      </c>
      <c r="BI13" s="30" t="s">
        <v>396</v>
      </c>
      <c r="BJ13" s="30" t="s">
        <v>408</v>
      </c>
      <c r="BK13" s="30" t="s">
        <v>409</v>
      </c>
      <c r="BL13" s="30" t="s">
        <v>410</v>
      </c>
      <c r="BM13" s="30" t="s">
        <v>411</v>
      </c>
      <c r="BN13" s="30" t="s">
        <v>412</v>
      </c>
      <c r="BO13" s="30" t="s">
        <v>413</v>
      </c>
      <c r="BP13" s="30" t="s">
        <v>414</v>
      </c>
      <c r="BQ13" s="30" t="s">
        <v>415</v>
      </c>
      <c r="BR13" s="30" t="s">
        <v>416</v>
      </c>
      <c r="BS13" s="30" t="s">
        <v>417</v>
      </c>
      <c r="BT13" s="30" t="s">
        <v>418</v>
      </c>
      <c r="BU13" s="30" t="s">
        <v>419</v>
      </c>
      <c r="BV13" s="30" t="s">
        <v>420</v>
      </c>
      <c r="BW13" s="30" t="s">
        <v>421</v>
      </c>
      <c r="BX13" s="30" t="s">
        <v>422</v>
      </c>
      <c r="BY13" s="30" t="s">
        <v>423</v>
      </c>
      <c r="BZ13" s="30" t="s">
        <v>424</v>
      </c>
      <c r="CA13" s="30" t="s">
        <v>425</v>
      </c>
      <c r="CB13" s="30" t="s">
        <v>426</v>
      </c>
      <c r="CC13" s="30" t="s">
        <v>427</v>
      </c>
      <c r="CD13" s="30" t="s">
        <v>428</v>
      </c>
      <c r="CE13" s="30" t="s">
        <v>429</v>
      </c>
      <c r="CF13" s="68" t="s">
        <v>430</v>
      </c>
      <c r="CG13" s="68" t="s">
        <v>431</v>
      </c>
      <c r="CH13" s="68" t="s">
        <v>136</v>
      </c>
      <c r="CI13" s="30" t="s">
        <v>432</v>
      </c>
      <c r="CJ13" s="30" t="s">
        <v>433</v>
      </c>
      <c r="CK13" s="30" t="s">
        <v>434</v>
      </c>
      <c r="CL13" s="30" t="s">
        <v>435</v>
      </c>
      <c r="CM13" s="30" t="s">
        <v>436</v>
      </c>
      <c r="CN13" s="30" t="s">
        <v>437</v>
      </c>
      <c r="CO13" s="30" t="s">
        <v>438</v>
      </c>
      <c r="CP13" s="30" t="s">
        <v>439</v>
      </c>
      <c r="CQ13" s="30" t="s">
        <v>440</v>
      </c>
      <c r="CR13" s="68" t="s">
        <v>441</v>
      </c>
      <c r="CS13" s="68" t="s">
        <v>106</v>
      </c>
      <c r="CT13" s="68" t="s">
        <v>442</v>
      </c>
      <c r="CU13" s="30" t="s">
        <v>443</v>
      </c>
      <c r="CV13" s="30" t="s">
        <v>444</v>
      </c>
      <c r="CW13" s="30" t="s">
        <v>445</v>
      </c>
      <c r="CX13" s="30" t="s">
        <v>446</v>
      </c>
      <c r="CY13" s="30" t="s">
        <v>447</v>
      </c>
      <c r="CZ13" s="30" t="s">
        <v>448</v>
      </c>
      <c r="DA13" s="30" t="s">
        <v>449</v>
      </c>
      <c r="DB13" s="30" t="s">
        <v>450</v>
      </c>
      <c r="DC13" s="30" t="s">
        <v>451</v>
      </c>
      <c r="DD13" s="68" t="s">
        <v>432</v>
      </c>
      <c r="DE13" s="68" t="s">
        <v>452</v>
      </c>
      <c r="DF13" s="68" t="s">
        <v>453</v>
      </c>
      <c r="DG13" s="68" t="s">
        <v>454</v>
      </c>
      <c r="DH13" s="68" t="s">
        <v>455</v>
      </c>
      <c r="DI13" s="68" t="s">
        <v>456</v>
      </c>
      <c r="DJ13" s="68" t="s">
        <v>457</v>
      </c>
      <c r="DK13" s="68" t="s">
        <v>458</v>
      </c>
      <c r="DL13" s="68" t="s">
        <v>459</v>
      </c>
      <c r="DM13" s="68" t="s">
        <v>460</v>
      </c>
      <c r="DN13" s="68" t="s">
        <v>461</v>
      </c>
      <c r="DO13" s="68" t="s">
        <v>462</v>
      </c>
      <c r="DP13" s="68" t="s">
        <v>463</v>
      </c>
      <c r="DQ13" s="68" t="s">
        <v>464</v>
      </c>
      <c r="DR13" s="68" t="s">
        <v>465</v>
      </c>
      <c r="DS13" s="68" t="s">
        <v>466</v>
      </c>
      <c r="DT13" s="68" t="s">
        <v>467</v>
      </c>
      <c r="DU13" s="68" t="s">
        <v>468</v>
      </c>
      <c r="DV13" s="68" t="s">
        <v>469</v>
      </c>
      <c r="DW13" s="68" t="s">
        <v>470</v>
      </c>
      <c r="DX13" s="68" t="s">
        <v>471</v>
      </c>
      <c r="DY13" s="68" t="s">
        <v>472</v>
      </c>
      <c r="DZ13" s="68" t="s">
        <v>473</v>
      </c>
      <c r="EA13" s="68" t="s">
        <v>474</v>
      </c>
      <c r="EB13" s="68" t="s">
        <v>475</v>
      </c>
      <c r="EC13" s="68" t="s">
        <v>476</v>
      </c>
      <c r="ED13" s="68" t="s">
        <v>477</v>
      </c>
      <c r="EE13" s="68" t="s">
        <v>478</v>
      </c>
      <c r="EF13" s="68" t="s">
        <v>479</v>
      </c>
      <c r="EG13" s="68" t="s">
        <v>480</v>
      </c>
      <c r="EH13" s="68" t="s">
        <v>63</v>
      </c>
      <c r="EI13" s="68" t="s">
        <v>481</v>
      </c>
      <c r="EJ13" s="68" t="s">
        <v>65</v>
      </c>
      <c r="EK13" s="68" t="s">
        <v>482</v>
      </c>
      <c r="EL13" s="68" t="s">
        <v>483</v>
      </c>
      <c r="EM13" s="68" t="s">
        <v>484</v>
      </c>
      <c r="EN13" s="68" t="s">
        <v>485</v>
      </c>
      <c r="EO13" s="68" t="s">
        <v>486</v>
      </c>
      <c r="EP13" s="68" t="s">
        <v>487</v>
      </c>
      <c r="EQ13" s="68" t="s">
        <v>488</v>
      </c>
      <c r="ER13" s="68" t="s">
        <v>489</v>
      </c>
      <c r="ES13" s="68" t="s">
        <v>490</v>
      </c>
      <c r="ET13" s="68" t="s">
        <v>491</v>
      </c>
      <c r="EU13" s="68" t="s">
        <v>492</v>
      </c>
      <c r="EV13" s="68" t="s">
        <v>493</v>
      </c>
      <c r="EW13" s="68" t="s">
        <v>494</v>
      </c>
      <c r="EX13" s="68" t="s">
        <v>495</v>
      </c>
      <c r="EY13" s="68" t="s">
        <v>496</v>
      </c>
      <c r="EZ13" s="68" t="s">
        <v>497</v>
      </c>
      <c r="FA13" s="68" t="s">
        <v>498</v>
      </c>
      <c r="FB13" s="68" t="s">
        <v>499</v>
      </c>
      <c r="FC13" s="68" t="s">
        <v>500</v>
      </c>
      <c r="FD13" s="68" t="s">
        <v>501</v>
      </c>
      <c r="FE13" s="68" t="s">
        <v>502</v>
      </c>
      <c r="FF13" s="68" t="s">
        <v>503</v>
      </c>
      <c r="FG13" s="68" t="s">
        <v>504</v>
      </c>
      <c r="FH13" s="68" t="s">
        <v>505</v>
      </c>
      <c r="FI13" s="68" t="s">
        <v>506</v>
      </c>
      <c r="FJ13" s="68" t="s">
        <v>507</v>
      </c>
      <c r="FK13" s="68" t="s">
        <v>508</v>
      </c>
    </row>
    <row r="14" spans="1:254" ht="63" x14ac:dyDescent="0.25">
      <c r="A14" s="14">
        <v>1</v>
      </c>
      <c r="B14" s="12" t="s">
        <v>509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31.5" x14ac:dyDescent="0.25">
      <c r="A15" s="2">
        <v>2</v>
      </c>
      <c r="B15" s="1" t="s">
        <v>510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47.25" x14ac:dyDescent="0.25">
      <c r="A16" s="2">
        <v>3</v>
      </c>
      <c r="B16" s="1" t="s">
        <v>511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47.25" x14ac:dyDescent="0.25">
      <c r="A17" s="2">
        <v>4</v>
      </c>
      <c r="B17" s="1" t="s">
        <v>512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47.25" x14ac:dyDescent="0.25">
      <c r="A18" s="2">
        <v>5</v>
      </c>
      <c r="B18" s="1" t="s">
        <v>513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47.25" x14ac:dyDescent="0.25">
      <c r="A19" s="2">
        <v>6</v>
      </c>
      <c r="B19" s="1" t="s">
        <v>514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31.5" x14ac:dyDescent="0.25">
      <c r="A20" s="2">
        <v>7</v>
      </c>
      <c r="B20" s="1" t="s">
        <v>515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32">
        <v>8</v>
      </c>
      <c r="B21" s="4" t="s">
        <v>516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x14ac:dyDescent="0.25">
      <c r="A22" s="41" t="s">
        <v>517</v>
      </c>
      <c r="B22" s="42"/>
      <c r="C22" s="32">
        <f t="shared" ref="C22:AH22" si="0">SUM(C14:C21)</f>
        <v>2</v>
      </c>
      <c r="D22" s="32">
        <f t="shared" si="0"/>
        <v>2</v>
      </c>
      <c r="E22" s="32">
        <f t="shared" si="0"/>
        <v>4</v>
      </c>
      <c r="F22" s="32">
        <f t="shared" si="0"/>
        <v>2</v>
      </c>
      <c r="G22" s="32">
        <f t="shared" si="0"/>
        <v>2</v>
      </c>
      <c r="H22" s="32">
        <f t="shared" si="0"/>
        <v>4</v>
      </c>
      <c r="I22" s="32">
        <f t="shared" si="0"/>
        <v>2</v>
      </c>
      <c r="J22" s="32">
        <f t="shared" si="0"/>
        <v>2</v>
      </c>
      <c r="K22" s="32">
        <f t="shared" si="0"/>
        <v>4</v>
      </c>
      <c r="L22" s="32">
        <f t="shared" si="0"/>
        <v>2</v>
      </c>
      <c r="M22" s="32">
        <f t="shared" si="0"/>
        <v>2</v>
      </c>
      <c r="N22" s="32">
        <f t="shared" si="0"/>
        <v>4</v>
      </c>
      <c r="O22" s="32">
        <f t="shared" si="0"/>
        <v>2</v>
      </c>
      <c r="P22" s="32">
        <f t="shared" si="0"/>
        <v>2</v>
      </c>
      <c r="Q22" s="32">
        <f t="shared" si="0"/>
        <v>4</v>
      </c>
      <c r="R22" s="32">
        <f t="shared" si="0"/>
        <v>2</v>
      </c>
      <c r="S22" s="32">
        <f t="shared" si="0"/>
        <v>4</v>
      </c>
      <c r="T22" s="32">
        <f t="shared" si="0"/>
        <v>2</v>
      </c>
      <c r="U22" s="32">
        <f t="shared" si="0"/>
        <v>2</v>
      </c>
      <c r="V22" s="32">
        <f t="shared" si="0"/>
        <v>4</v>
      </c>
      <c r="W22" s="32">
        <f t="shared" si="0"/>
        <v>2</v>
      </c>
      <c r="X22" s="32">
        <f t="shared" si="0"/>
        <v>2</v>
      </c>
      <c r="Y22" s="32">
        <f t="shared" si="0"/>
        <v>4</v>
      </c>
      <c r="Z22" s="32">
        <f t="shared" si="0"/>
        <v>2</v>
      </c>
      <c r="AA22" s="32">
        <f t="shared" si="0"/>
        <v>2</v>
      </c>
      <c r="AB22" s="32">
        <f t="shared" si="0"/>
        <v>4</v>
      </c>
      <c r="AC22" s="32">
        <f t="shared" si="0"/>
        <v>2</v>
      </c>
      <c r="AD22" s="32">
        <f t="shared" si="0"/>
        <v>2</v>
      </c>
      <c r="AE22" s="32">
        <f t="shared" si="0"/>
        <v>4</v>
      </c>
      <c r="AF22" s="32">
        <f t="shared" si="0"/>
        <v>2</v>
      </c>
      <c r="AG22" s="32">
        <f t="shared" si="0"/>
        <v>2</v>
      </c>
      <c r="AH22" s="32">
        <f t="shared" si="0"/>
        <v>4</v>
      </c>
      <c r="AI22" s="32">
        <f t="shared" ref="AI22:CT22" si="1">SUM(AI14:AI21)</f>
        <v>2</v>
      </c>
      <c r="AJ22" s="32">
        <f t="shared" si="1"/>
        <v>2</v>
      </c>
      <c r="AK22" s="32">
        <f t="shared" si="1"/>
        <v>4</v>
      </c>
      <c r="AL22" s="32">
        <f t="shared" si="1"/>
        <v>2</v>
      </c>
      <c r="AM22" s="32">
        <f t="shared" si="1"/>
        <v>2</v>
      </c>
      <c r="AN22" s="32">
        <f t="shared" si="1"/>
        <v>4</v>
      </c>
      <c r="AO22" s="32">
        <f t="shared" si="1"/>
        <v>2</v>
      </c>
      <c r="AP22" s="32">
        <f t="shared" si="1"/>
        <v>2</v>
      </c>
      <c r="AQ22" s="32">
        <f t="shared" si="1"/>
        <v>4</v>
      </c>
      <c r="AR22" s="32">
        <f t="shared" si="1"/>
        <v>2</v>
      </c>
      <c r="AS22" s="32">
        <f t="shared" si="1"/>
        <v>2</v>
      </c>
      <c r="AT22" s="32">
        <f t="shared" si="1"/>
        <v>4</v>
      </c>
      <c r="AU22" s="32">
        <f t="shared" si="1"/>
        <v>2</v>
      </c>
      <c r="AV22" s="32">
        <f t="shared" si="1"/>
        <v>2</v>
      </c>
      <c r="AW22" s="32">
        <f t="shared" si="1"/>
        <v>4</v>
      </c>
      <c r="AX22" s="32">
        <f t="shared" si="1"/>
        <v>2</v>
      </c>
      <c r="AY22" s="32">
        <f t="shared" si="1"/>
        <v>2</v>
      </c>
      <c r="AZ22" s="32">
        <f t="shared" si="1"/>
        <v>4</v>
      </c>
      <c r="BA22" s="32">
        <f t="shared" si="1"/>
        <v>2</v>
      </c>
      <c r="BB22" s="32">
        <f t="shared" si="1"/>
        <v>2</v>
      </c>
      <c r="BC22" s="32">
        <f t="shared" si="1"/>
        <v>4</v>
      </c>
      <c r="BD22" s="32">
        <f t="shared" si="1"/>
        <v>2</v>
      </c>
      <c r="BE22" s="32">
        <f t="shared" si="1"/>
        <v>2</v>
      </c>
      <c r="BF22" s="32">
        <f t="shared" si="1"/>
        <v>4</v>
      </c>
      <c r="BG22" s="32">
        <f t="shared" si="1"/>
        <v>2</v>
      </c>
      <c r="BH22" s="32">
        <f t="shared" si="1"/>
        <v>2</v>
      </c>
      <c r="BI22" s="32">
        <f t="shared" si="1"/>
        <v>4</v>
      </c>
      <c r="BJ22" s="32">
        <f t="shared" si="1"/>
        <v>2</v>
      </c>
      <c r="BK22" s="32">
        <f t="shared" si="1"/>
        <v>2</v>
      </c>
      <c r="BL22" s="32">
        <f t="shared" si="1"/>
        <v>2</v>
      </c>
      <c r="BM22" s="32">
        <f t="shared" si="1"/>
        <v>4</v>
      </c>
      <c r="BN22" s="32">
        <f t="shared" si="1"/>
        <v>2</v>
      </c>
      <c r="BO22" s="32">
        <f t="shared" si="1"/>
        <v>2</v>
      </c>
      <c r="BP22" s="32">
        <f t="shared" si="1"/>
        <v>4</v>
      </c>
      <c r="BQ22" s="32">
        <f t="shared" si="1"/>
        <v>2</v>
      </c>
      <c r="BR22" s="32">
        <f t="shared" si="1"/>
        <v>2</v>
      </c>
      <c r="BS22" s="32">
        <f t="shared" si="1"/>
        <v>4</v>
      </c>
      <c r="BT22" s="32">
        <f t="shared" si="1"/>
        <v>2</v>
      </c>
      <c r="BU22" s="32">
        <f t="shared" si="1"/>
        <v>2</v>
      </c>
      <c r="BV22" s="32">
        <f t="shared" si="1"/>
        <v>4</v>
      </c>
      <c r="BW22" s="32">
        <f t="shared" si="1"/>
        <v>2</v>
      </c>
      <c r="BX22" s="32">
        <f t="shared" si="1"/>
        <v>2</v>
      </c>
      <c r="BY22" s="32">
        <f t="shared" si="1"/>
        <v>4</v>
      </c>
      <c r="BZ22" s="32">
        <f t="shared" si="1"/>
        <v>2</v>
      </c>
      <c r="CA22" s="32">
        <f t="shared" si="1"/>
        <v>2</v>
      </c>
      <c r="CB22" s="32">
        <f t="shared" si="1"/>
        <v>4</v>
      </c>
      <c r="CC22" s="32">
        <f t="shared" si="1"/>
        <v>2</v>
      </c>
      <c r="CD22" s="32">
        <f t="shared" si="1"/>
        <v>2</v>
      </c>
      <c r="CE22" s="32">
        <f t="shared" si="1"/>
        <v>4</v>
      </c>
      <c r="CF22" s="32">
        <f t="shared" si="1"/>
        <v>2</v>
      </c>
      <c r="CG22" s="32">
        <f t="shared" si="1"/>
        <v>2</v>
      </c>
      <c r="CH22" s="32">
        <f t="shared" si="1"/>
        <v>4</v>
      </c>
      <c r="CI22" s="32">
        <f t="shared" si="1"/>
        <v>2</v>
      </c>
      <c r="CJ22" s="32">
        <f t="shared" si="1"/>
        <v>2</v>
      </c>
      <c r="CK22" s="32">
        <f t="shared" si="1"/>
        <v>4</v>
      </c>
      <c r="CL22" s="32">
        <f t="shared" si="1"/>
        <v>2</v>
      </c>
      <c r="CM22" s="32">
        <f t="shared" si="1"/>
        <v>2</v>
      </c>
      <c r="CN22" s="32">
        <f t="shared" si="1"/>
        <v>4</v>
      </c>
      <c r="CO22" s="32">
        <f t="shared" si="1"/>
        <v>2</v>
      </c>
      <c r="CP22" s="32">
        <f t="shared" si="1"/>
        <v>2</v>
      </c>
      <c r="CQ22" s="32">
        <f t="shared" si="1"/>
        <v>4</v>
      </c>
      <c r="CR22" s="32">
        <f t="shared" si="1"/>
        <v>2</v>
      </c>
      <c r="CS22" s="32">
        <f t="shared" si="1"/>
        <v>2</v>
      </c>
      <c r="CT22" s="32">
        <f t="shared" si="1"/>
        <v>4</v>
      </c>
      <c r="CU22" s="32">
        <f t="shared" ref="CU22:FF22" si="2">SUM(CU14:CU21)</f>
        <v>2</v>
      </c>
      <c r="CV22" s="32">
        <f t="shared" si="2"/>
        <v>2</v>
      </c>
      <c r="CW22" s="32">
        <f t="shared" si="2"/>
        <v>4</v>
      </c>
      <c r="CX22" s="32">
        <f t="shared" si="2"/>
        <v>2</v>
      </c>
      <c r="CY22" s="32">
        <f t="shared" si="2"/>
        <v>2</v>
      </c>
      <c r="CZ22" s="32">
        <f t="shared" si="2"/>
        <v>4</v>
      </c>
      <c r="DA22" s="32">
        <f t="shared" si="2"/>
        <v>2</v>
      </c>
      <c r="DB22" s="32">
        <f t="shared" si="2"/>
        <v>2</v>
      </c>
      <c r="DC22" s="32">
        <f t="shared" si="2"/>
        <v>4</v>
      </c>
      <c r="DD22" s="32">
        <f t="shared" si="2"/>
        <v>2</v>
      </c>
      <c r="DE22" s="32">
        <f t="shared" si="2"/>
        <v>2</v>
      </c>
      <c r="DF22" s="32">
        <f t="shared" si="2"/>
        <v>4</v>
      </c>
      <c r="DG22" s="32">
        <f t="shared" si="2"/>
        <v>2</v>
      </c>
      <c r="DH22" s="32">
        <f t="shared" si="2"/>
        <v>2</v>
      </c>
      <c r="DI22" s="32">
        <f t="shared" si="2"/>
        <v>4</v>
      </c>
      <c r="DJ22" s="32">
        <f t="shared" si="2"/>
        <v>2</v>
      </c>
      <c r="DK22" s="32">
        <f t="shared" si="2"/>
        <v>2</v>
      </c>
      <c r="DL22" s="32">
        <f t="shared" si="2"/>
        <v>4</v>
      </c>
      <c r="DM22" s="32">
        <f t="shared" si="2"/>
        <v>2</v>
      </c>
      <c r="DN22" s="32">
        <f t="shared" si="2"/>
        <v>2</v>
      </c>
      <c r="DO22" s="32">
        <f t="shared" si="2"/>
        <v>4</v>
      </c>
      <c r="DP22" s="32">
        <f t="shared" si="2"/>
        <v>2</v>
      </c>
      <c r="DQ22" s="32">
        <f t="shared" si="2"/>
        <v>2</v>
      </c>
      <c r="DR22" s="32">
        <f t="shared" si="2"/>
        <v>4</v>
      </c>
      <c r="DS22" s="32">
        <f t="shared" si="2"/>
        <v>2</v>
      </c>
      <c r="DT22" s="32">
        <f t="shared" si="2"/>
        <v>2</v>
      </c>
      <c r="DU22" s="32">
        <f t="shared" si="2"/>
        <v>4</v>
      </c>
      <c r="DV22" s="32">
        <f t="shared" si="2"/>
        <v>2</v>
      </c>
      <c r="DW22" s="32">
        <f t="shared" si="2"/>
        <v>2</v>
      </c>
      <c r="DX22" s="32">
        <f t="shared" si="2"/>
        <v>4</v>
      </c>
      <c r="DY22" s="32">
        <f t="shared" si="2"/>
        <v>2</v>
      </c>
      <c r="DZ22" s="32">
        <f t="shared" si="2"/>
        <v>2</v>
      </c>
      <c r="EA22" s="32">
        <f t="shared" si="2"/>
        <v>4</v>
      </c>
      <c r="EB22" s="32">
        <f t="shared" si="2"/>
        <v>2</v>
      </c>
      <c r="EC22" s="32">
        <f t="shared" si="2"/>
        <v>2</v>
      </c>
      <c r="ED22" s="32">
        <f t="shared" si="2"/>
        <v>4</v>
      </c>
      <c r="EE22" s="32">
        <f t="shared" si="2"/>
        <v>2</v>
      </c>
      <c r="EF22" s="32">
        <f t="shared" si="2"/>
        <v>2</v>
      </c>
      <c r="EG22" s="32">
        <f t="shared" si="2"/>
        <v>4</v>
      </c>
      <c r="EH22" s="32">
        <f t="shared" si="2"/>
        <v>2</v>
      </c>
      <c r="EI22" s="32">
        <f t="shared" si="2"/>
        <v>2</v>
      </c>
      <c r="EJ22" s="32">
        <f t="shared" si="2"/>
        <v>4</v>
      </c>
      <c r="EK22" s="32">
        <f t="shared" si="2"/>
        <v>2</v>
      </c>
      <c r="EL22" s="32">
        <f t="shared" si="2"/>
        <v>2</v>
      </c>
      <c r="EM22" s="32">
        <f t="shared" si="2"/>
        <v>4</v>
      </c>
      <c r="EN22" s="32">
        <f t="shared" si="2"/>
        <v>2</v>
      </c>
      <c r="EO22" s="32">
        <f t="shared" si="2"/>
        <v>2</v>
      </c>
      <c r="EP22" s="32">
        <f t="shared" si="2"/>
        <v>4</v>
      </c>
      <c r="EQ22" s="32">
        <f t="shared" si="2"/>
        <v>2</v>
      </c>
      <c r="ER22" s="32">
        <f t="shared" si="2"/>
        <v>2</v>
      </c>
      <c r="ES22" s="32">
        <f t="shared" si="2"/>
        <v>4</v>
      </c>
      <c r="ET22" s="32">
        <f t="shared" si="2"/>
        <v>2</v>
      </c>
      <c r="EU22" s="32">
        <f t="shared" si="2"/>
        <v>2</v>
      </c>
      <c r="EV22" s="32">
        <f t="shared" si="2"/>
        <v>4</v>
      </c>
      <c r="EW22" s="32">
        <f t="shared" si="2"/>
        <v>2</v>
      </c>
      <c r="EX22" s="32">
        <f t="shared" si="2"/>
        <v>2</v>
      </c>
      <c r="EY22" s="32">
        <f t="shared" si="2"/>
        <v>4</v>
      </c>
      <c r="EZ22" s="32">
        <f t="shared" si="2"/>
        <v>2</v>
      </c>
      <c r="FA22" s="32">
        <f t="shared" si="2"/>
        <v>2</v>
      </c>
      <c r="FB22" s="32">
        <f t="shared" si="2"/>
        <v>4</v>
      </c>
      <c r="FC22" s="32">
        <f t="shared" si="2"/>
        <v>2</v>
      </c>
      <c r="FD22" s="32">
        <f t="shared" si="2"/>
        <v>2</v>
      </c>
      <c r="FE22" s="32">
        <f t="shared" si="2"/>
        <v>4</v>
      </c>
      <c r="FF22" s="32">
        <f t="shared" si="2"/>
        <v>2</v>
      </c>
      <c r="FG22" s="32">
        <f t="shared" ref="FG22:FK22" si="3">SUM(FG14:FG21)</f>
        <v>2</v>
      </c>
      <c r="FH22" s="32">
        <f t="shared" si="3"/>
        <v>4</v>
      </c>
      <c r="FI22" s="32">
        <f t="shared" si="3"/>
        <v>2</v>
      </c>
      <c r="FJ22" s="32">
        <f t="shared" si="3"/>
        <v>2</v>
      </c>
      <c r="FK22" s="32">
        <f t="shared" si="3"/>
        <v>4</v>
      </c>
    </row>
    <row r="23" spans="1:254" ht="39" customHeight="1" x14ac:dyDescent="0.25">
      <c r="A23" s="43" t="s">
        <v>148</v>
      </c>
      <c r="B23" s="44"/>
      <c r="C23" s="69">
        <f>C22/8%</f>
        <v>25</v>
      </c>
      <c r="D23" s="69">
        <f t="shared" ref="D23:BO23" si="4">D22/8%</f>
        <v>25</v>
      </c>
      <c r="E23" s="69">
        <f t="shared" si="4"/>
        <v>50</v>
      </c>
      <c r="F23" s="69">
        <f t="shared" si="4"/>
        <v>25</v>
      </c>
      <c r="G23" s="69">
        <f t="shared" si="4"/>
        <v>25</v>
      </c>
      <c r="H23" s="69">
        <f t="shared" si="4"/>
        <v>50</v>
      </c>
      <c r="I23" s="69">
        <f t="shared" si="4"/>
        <v>25</v>
      </c>
      <c r="J23" s="69">
        <f t="shared" si="4"/>
        <v>25</v>
      </c>
      <c r="K23" s="69">
        <f t="shared" si="4"/>
        <v>50</v>
      </c>
      <c r="L23" s="69">
        <f t="shared" si="4"/>
        <v>25</v>
      </c>
      <c r="M23" s="69">
        <f t="shared" si="4"/>
        <v>25</v>
      </c>
      <c r="N23" s="69">
        <f t="shared" si="4"/>
        <v>50</v>
      </c>
      <c r="O23" s="69">
        <f t="shared" si="4"/>
        <v>25</v>
      </c>
      <c r="P23" s="69">
        <f t="shared" si="4"/>
        <v>25</v>
      </c>
      <c r="Q23" s="69">
        <f t="shared" si="4"/>
        <v>50</v>
      </c>
      <c r="R23" s="69">
        <f t="shared" si="4"/>
        <v>25</v>
      </c>
      <c r="S23" s="69">
        <f t="shared" si="4"/>
        <v>50</v>
      </c>
      <c r="T23" s="69">
        <f t="shared" si="4"/>
        <v>25</v>
      </c>
      <c r="U23" s="69">
        <f t="shared" si="4"/>
        <v>25</v>
      </c>
      <c r="V23" s="69">
        <f t="shared" si="4"/>
        <v>50</v>
      </c>
      <c r="W23" s="69">
        <f t="shared" si="4"/>
        <v>25</v>
      </c>
      <c r="X23" s="69">
        <f t="shared" si="4"/>
        <v>25</v>
      </c>
      <c r="Y23" s="69">
        <f t="shared" si="4"/>
        <v>50</v>
      </c>
      <c r="Z23" s="69">
        <f t="shared" si="4"/>
        <v>25</v>
      </c>
      <c r="AA23" s="69">
        <f t="shared" si="4"/>
        <v>25</v>
      </c>
      <c r="AB23" s="69">
        <f t="shared" si="4"/>
        <v>50</v>
      </c>
      <c r="AC23" s="69">
        <f t="shared" si="4"/>
        <v>25</v>
      </c>
      <c r="AD23" s="69">
        <f t="shared" si="4"/>
        <v>25</v>
      </c>
      <c r="AE23" s="69">
        <f t="shared" si="4"/>
        <v>50</v>
      </c>
      <c r="AF23" s="69">
        <f t="shared" si="4"/>
        <v>25</v>
      </c>
      <c r="AG23" s="69">
        <f t="shared" si="4"/>
        <v>25</v>
      </c>
      <c r="AH23" s="69">
        <f t="shared" si="4"/>
        <v>50</v>
      </c>
      <c r="AI23" s="69">
        <f t="shared" si="4"/>
        <v>25</v>
      </c>
      <c r="AJ23" s="69">
        <f t="shared" si="4"/>
        <v>25</v>
      </c>
      <c r="AK23" s="69">
        <f t="shared" si="4"/>
        <v>50</v>
      </c>
      <c r="AL23" s="69">
        <f t="shared" si="4"/>
        <v>25</v>
      </c>
      <c r="AM23" s="69">
        <f t="shared" si="4"/>
        <v>25</v>
      </c>
      <c r="AN23" s="69">
        <f t="shared" si="4"/>
        <v>50</v>
      </c>
      <c r="AO23" s="69">
        <f t="shared" si="4"/>
        <v>25</v>
      </c>
      <c r="AP23" s="69">
        <f t="shared" si="4"/>
        <v>25</v>
      </c>
      <c r="AQ23" s="69">
        <f t="shared" si="4"/>
        <v>50</v>
      </c>
      <c r="AR23" s="69">
        <f t="shared" si="4"/>
        <v>25</v>
      </c>
      <c r="AS23" s="69">
        <f t="shared" si="4"/>
        <v>25</v>
      </c>
      <c r="AT23" s="69">
        <f t="shared" si="4"/>
        <v>50</v>
      </c>
      <c r="AU23" s="69">
        <f t="shared" si="4"/>
        <v>25</v>
      </c>
      <c r="AV23" s="69">
        <f t="shared" si="4"/>
        <v>25</v>
      </c>
      <c r="AW23" s="69">
        <f t="shared" si="4"/>
        <v>50</v>
      </c>
      <c r="AX23" s="69">
        <f t="shared" si="4"/>
        <v>25</v>
      </c>
      <c r="AY23" s="69">
        <f t="shared" si="4"/>
        <v>25</v>
      </c>
      <c r="AZ23" s="69">
        <f t="shared" si="4"/>
        <v>50</v>
      </c>
      <c r="BA23" s="69">
        <f t="shared" si="4"/>
        <v>25</v>
      </c>
      <c r="BB23" s="69">
        <f t="shared" si="4"/>
        <v>25</v>
      </c>
      <c r="BC23" s="69">
        <f t="shared" si="4"/>
        <v>50</v>
      </c>
      <c r="BD23" s="69">
        <f t="shared" si="4"/>
        <v>25</v>
      </c>
      <c r="BE23" s="69">
        <f t="shared" si="4"/>
        <v>25</v>
      </c>
      <c r="BF23" s="69">
        <f t="shared" si="4"/>
        <v>50</v>
      </c>
      <c r="BG23" s="69">
        <f t="shared" si="4"/>
        <v>25</v>
      </c>
      <c r="BH23" s="69">
        <f t="shared" si="4"/>
        <v>25</v>
      </c>
      <c r="BI23" s="69">
        <f t="shared" si="4"/>
        <v>50</v>
      </c>
      <c r="BJ23" s="69">
        <f t="shared" si="4"/>
        <v>25</v>
      </c>
      <c r="BK23" s="69">
        <f t="shared" si="4"/>
        <v>25</v>
      </c>
      <c r="BL23" s="69">
        <f t="shared" si="4"/>
        <v>25</v>
      </c>
      <c r="BM23" s="69">
        <f t="shared" si="4"/>
        <v>50</v>
      </c>
      <c r="BN23" s="69">
        <f t="shared" si="4"/>
        <v>25</v>
      </c>
      <c r="BO23" s="69">
        <f t="shared" si="4"/>
        <v>25</v>
      </c>
      <c r="BP23" s="69">
        <f t="shared" ref="BP23:EA23" si="5">BP22/8%</f>
        <v>50</v>
      </c>
      <c r="BQ23" s="69">
        <f t="shared" si="5"/>
        <v>25</v>
      </c>
      <c r="BR23" s="69">
        <f t="shared" si="5"/>
        <v>25</v>
      </c>
      <c r="BS23" s="69">
        <f t="shared" si="5"/>
        <v>50</v>
      </c>
      <c r="BT23" s="69">
        <f t="shared" si="5"/>
        <v>25</v>
      </c>
      <c r="BU23" s="69">
        <f t="shared" si="5"/>
        <v>25</v>
      </c>
      <c r="BV23" s="69">
        <f t="shared" si="5"/>
        <v>50</v>
      </c>
      <c r="BW23" s="69">
        <f t="shared" si="5"/>
        <v>25</v>
      </c>
      <c r="BX23" s="69">
        <f t="shared" si="5"/>
        <v>25</v>
      </c>
      <c r="BY23" s="69">
        <f t="shared" si="5"/>
        <v>50</v>
      </c>
      <c r="BZ23" s="69">
        <f t="shared" si="5"/>
        <v>25</v>
      </c>
      <c r="CA23" s="69">
        <f t="shared" si="5"/>
        <v>25</v>
      </c>
      <c r="CB23" s="69">
        <f t="shared" si="5"/>
        <v>50</v>
      </c>
      <c r="CC23" s="69">
        <f t="shared" si="5"/>
        <v>25</v>
      </c>
      <c r="CD23" s="69">
        <f t="shared" si="5"/>
        <v>25</v>
      </c>
      <c r="CE23" s="69">
        <f t="shared" si="5"/>
        <v>50</v>
      </c>
      <c r="CF23" s="69">
        <f t="shared" si="5"/>
        <v>25</v>
      </c>
      <c r="CG23" s="69">
        <f t="shared" si="5"/>
        <v>25</v>
      </c>
      <c r="CH23" s="69">
        <f t="shared" si="5"/>
        <v>50</v>
      </c>
      <c r="CI23" s="69">
        <f t="shared" si="5"/>
        <v>25</v>
      </c>
      <c r="CJ23" s="69">
        <f t="shared" si="5"/>
        <v>25</v>
      </c>
      <c r="CK23" s="69">
        <f t="shared" si="5"/>
        <v>50</v>
      </c>
      <c r="CL23" s="69">
        <f t="shared" si="5"/>
        <v>25</v>
      </c>
      <c r="CM23" s="69">
        <f t="shared" si="5"/>
        <v>25</v>
      </c>
      <c r="CN23" s="69">
        <f t="shared" si="5"/>
        <v>50</v>
      </c>
      <c r="CO23" s="69">
        <f t="shared" si="5"/>
        <v>25</v>
      </c>
      <c r="CP23" s="69">
        <f t="shared" si="5"/>
        <v>25</v>
      </c>
      <c r="CQ23" s="69">
        <f t="shared" si="5"/>
        <v>50</v>
      </c>
      <c r="CR23" s="69">
        <f t="shared" si="5"/>
        <v>25</v>
      </c>
      <c r="CS23" s="69">
        <f t="shared" si="5"/>
        <v>25</v>
      </c>
      <c r="CT23" s="69">
        <f t="shared" si="5"/>
        <v>50</v>
      </c>
      <c r="CU23" s="69">
        <f t="shared" si="5"/>
        <v>25</v>
      </c>
      <c r="CV23" s="69">
        <f t="shared" si="5"/>
        <v>25</v>
      </c>
      <c r="CW23" s="69">
        <f t="shared" si="5"/>
        <v>50</v>
      </c>
      <c r="CX23" s="69">
        <f t="shared" si="5"/>
        <v>25</v>
      </c>
      <c r="CY23" s="69">
        <f t="shared" si="5"/>
        <v>25</v>
      </c>
      <c r="CZ23" s="69">
        <f t="shared" si="5"/>
        <v>50</v>
      </c>
      <c r="DA23" s="69">
        <f t="shared" si="5"/>
        <v>25</v>
      </c>
      <c r="DB23" s="69">
        <f t="shared" si="5"/>
        <v>25</v>
      </c>
      <c r="DC23" s="69">
        <f t="shared" si="5"/>
        <v>50</v>
      </c>
      <c r="DD23" s="69">
        <f t="shared" si="5"/>
        <v>25</v>
      </c>
      <c r="DE23" s="69">
        <f t="shared" si="5"/>
        <v>25</v>
      </c>
      <c r="DF23" s="69">
        <f t="shared" si="5"/>
        <v>50</v>
      </c>
      <c r="DG23" s="69">
        <f t="shared" si="5"/>
        <v>25</v>
      </c>
      <c r="DH23" s="69">
        <f t="shared" si="5"/>
        <v>25</v>
      </c>
      <c r="DI23" s="69">
        <f t="shared" si="5"/>
        <v>50</v>
      </c>
      <c r="DJ23" s="69">
        <f t="shared" si="5"/>
        <v>25</v>
      </c>
      <c r="DK23" s="69">
        <f t="shared" si="5"/>
        <v>25</v>
      </c>
      <c r="DL23" s="69">
        <f t="shared" si="5"/>
        <v>50</v>
      </c>
      <c r="DM23" s="69">
        <f t="shared" si="5"/>
        <v>25</v>
      </c>
      <c r="DN23" s="69">
        <f t="shared" si="5"/>
        <v>25</v>
      </c>
      <c r="DO23" s="69">
        <f t="shared" si="5"/>
        <v>50</v>
      </c>
      <c r="DP23" s="69">
        <f t="shared" si="5"/>
        <v>25</v>
      </c>
      <c r="DQ23" s="69">
        <f t="shared" si="5"/>
        <v>25</v>
      </c>
      <c r="DR23" s="69">
        <f t="shared" si="5"/>
        <v>50</v>
      </c>
      <c r="DS23" s="69">
        <f t="shared" si="5"/>
        <v>25</v>
      </c>
      <c r="DT23" s="69">
        <f t="shared" si="5"/>
        <v>25</v>
      </c>
      <c r="DU23" s="69">
        <f t="shared" si="5"/>
        <v>50</v>
      </c>
      <c r="DV23" s="69">
        <f t="shared" si="5"/>
        <v>25</v>
      </c>
      <c r="DW23" s="69">
        <f t="shared" si="5"/>
        <v>25</v>
      </c>
      <c r="DX23" s="69">
        <f t="shared" si="5"/>
        <v>50</v>
      </c>
      <c r="DY23" s="69">
        <f t="shared" si="5"/>
        <v>25</v>
      </c>
      <c r="DZ23" s="69">
        <f t="shared" si="5"/>
        <v>25</v>
      </c>
      <c r="EA23" s="69">
        <f t="shared" si="5"/>
        <v>50</v>
      </c>
      <c r="EB23" s="69">
        <f t="shared" ref="EB23:FK23" si="6">EB22/8%</f>
        <v>25</v>
      </c>
      <c r="EC23" s="69">
        <f t="shared" si="6"/>
        <v>25</v>
      </c>
      <c r="ED23" s="69">
        <f t="shared" si="6"/>
        <v>50</v>
      </c>
      <c r="EE23" s="69">
        <f t="shared" si="6"/>
        <v>25</v>
      </c>
      <c r="EF23" s="69">
        <f t="shared" si="6"/>
        <v>25</v>
      </c>
      <c r="EG23" s="69">
        <f t="shared" si="6"/>
        <v>50</v>
      </c>
      <c r="EH23" s="69">
        <f t="shared" si="6"/>
        <v>25</v>
      </c>
      <c r="EI23" s="69">
        <f t="shared" si="6"/>
        <v>25</v>
      </c>
      <c r="EJ23" s="69">
        <f t="shared" si="6"/>
        <v>50</v>
      </c>
      <c r="EK23" s="69">
        <f t="shared" si="6"/>
        <v>25</v>
      </c>
      <c r="EL23" s="69">
        <f t="shared" si="6"/>
        <v>25</v>
      </c>
      <c r="EM23" s="69">
        <f t="shared" si="6"/>
        <v>50</v>
      </c>
      <c r="EN23" s="69">
        <f t="shared" si="6"/>
        <v>25</v>
      </c>
      <c r="EO23" s="69">
        <f t="shared" si="6"/>
        <v>25</v>
      </c>
      <c r="EP23" s="69">
        <f t="shared" si="6"/>
        <v>50</v>
      </c>
      <c r="EQ23" s="69">
        <f t="shared" si="6"/>
        <v>25</v>
      </c>
      <c r="ER23" s="69">
        <f t="shared" si="6"/>
        <v>25</v>
      </c>
      <c r="ES23" s="69">
        <f t="shared" si="6"/>
        <v>50</v>
      </c>
      <c r="ET23" s="69">
        <f t="shared" si="6"/>
        <v>25</v>
      </c>
      <c r="EU23" s="69">
        <f t="shared" si="6"/>
        <v>25</v>
      </c>
      <c r="EV23" s="69">
        <f t="shared" si="6"/>
        <v>50</v>
      </c>
      <c r="EW23" s="69">
        <f t="shared" si="6"/>
        <v>25</v>
      </c>
      <c r="EX23" s="69">
        <f t="shared" si="6"/>
        <v>25</v>
      </c>
      <c r="EY23" s="69">
        <f t="shared" si="6"/>
        <v>50</v>
      </c>
      <c r="EZ23" s="69">
        <f t="shared" si="6"/>
        <v>25</v>
      </c>
      <c r="FA23" s="69">
        <f t="shared" si="6"/>
        <v>25</v>
      </c>
      <c r="FB23" s="69">
        <f t="shared" si="6"/>
        <v>50</v>
      </c>
      <c r="FC23" s="69">
        <f t="shared" si="6"/>
        <v>25</v>
      </c>
      <c r="FD23" s="69">
        <f t="shared" si="6"/>
        <v>25</v>
      </c>
      <c r="FE23" s="69">
        <f t="shared" si="6"/>
        <v>50</v>
      </c>
      <c r="FF23" s="69">
        <f t="shared" si="6"/>
        <v>25</v>
      </c>
      <c r="FG23" s="69">
        <f t="shared" si="6"/>
        <v>25</v>
      </c>
      <c r="FH23" s="69">
        <f t="shared" si="6"/>
        <v>50</v>
      </c>
      <c r="FI23" s="69">
        <f t="shared" si="6"/>
        <v>25</v>
      </c>
      <c r="FJ23" s="69">
        <f t="shared" si="6"/>
        <v>25</v>
      </c>
      <c r="FK23" s="69">
        <f t="shared" si="6"/>
        <v>50</v>
      </c>
    </row>
    <row r="25" spans="1:254" x14ac:dyDescent="0.25">
      <c r="B25" s="49" t="s">
        <v>139</v>
      </c>
      <c r="C25" s="50"/>
      <c r="D25" s="50"/>
      <c r="E25" s="51"/>
      <c r="F25" s="19"/>
      <c r="G25" s="19"/>
      <c r="H25" s="19"/>
      <c r="I25" s="19"/>
    </row>
    <row r="26" spans="1:254" x14ac:dyDescent="0.25">
      <c r="B26" s="4" t="s">
        <v>140</v>
      </c>
      <c r="C26" s="70" t="s">
        <v>518</v>
      </c>
      <c r="D26" s="71">
        <f>E26/100*8</f>
        <v>2</v>
      </c>
      <c r="E26" s="72">
        <f>(C23+F23+I23+L23+O23)/5</f>
        <v>25</v>
      </c>
    </row>
    <row r="27" spans="1:254" x14ac:dyDescent="0.25">
      <c r="B27" s="4" t="s">
        <v>141</v>
      </c>
      <c r="C27" s="73" t="s">
        <v>518</v>
      </c>
      <c r="D27" s="71">
        <f t="shared" ref="D27:D29" si="7">E27/100*8</f>
        <v>2</v>
      </c>
      <c r="E27" s="74">
        <f>(D23+G23+J23+M23+P23)/5</f>
        <v>25</v>
      </c>
    </row>
    <row r="28" spans="1:254" x14ac:dyDescent="0.25">
      <c r="B28" s="4" t="s">
        <v>142</v>
      </c>
      <c r="C28" s="73" t="s">
        <v>518</v>
      </c>
      <c r="D28" s="71">
        <f t="shared" si="7"/>
        <v>4</v>
      </c>
      <c r="E28" s="74">
        <f>(E23+H23+K23+N23+Q23)/5</f>
        <v>50</v>
      </c>
    </row>
    <row r="29" spans="1:254" x14ac:dyDescent="0.25">
      <c r="B29" s="4"/>
      <c r="C29" s="75"/>
      <c r="D29" s="76">
        <f t="shared" si="7"/>
        <v>8</v>
      </c>
      <c r="E29" s="77">
        <f>SUM(E26:E28)</f>
        <v>100</v>
      </c>
    </row>
    <row r="30" spans="1:254" ht="15" customHeight="1" x14ac:dyDescent="0.25">
      <c r="B30" s="4"/>
      <c r="C30" s="73"/>
      <c r="D30" s="78" t="s">
        <v>52</v>
      </c>
      <c r="E30" s="79"/>
      <c r="F30" s="80" t="s">
        <v>3</v>
      </c>
      <c r="G30" s="81"/>
      <c r="H30" s="82" t="s">
        <v>241</v>
      </c>
      <c r="I30" s="83"/>
    </row>
    <row r="31" spans="1:254" x14ac:dyDescent="0.25">
      <c r="B31" s="4" t="s">
        <v>140</v>
      </c>
      <c r="C31" s="73" t="s">
        <v>519</v>
      </c>
      <c r="D31" s="32">
        <f>E31/100*8</f>
        <v>2</v>
      </c>
      <c r="E31" s="74">
        <f>(R23+U23+X23+AA23+AD23)/5</f>
        <v>25</v>
      </c>
      <c r="F31" s="32">
        <f>G31/100*8</f>
        <v>2</v>
      </c>
      <c r="G31" s="74">
        <f>(AG23+AJ23+AM23+AP23+AS23)/5</f>
        <v>25</v>
      </c>
      <c r="H31" s="32">
        <f>I31/100*8</f>
        <v>2</v>
      </c>
      <c r="I31" s="74">
        <f>(AV23+AY23+BB23+BE23+BH23)/5</f>
        <v>25</v>
      </c>
    </row>
    <row r="32" spans="1:254" x14ac:dyDescent="0.25">
      <c r="B32" s="4" t="s">
        <v>141</v>
      </c>
      <c r="C32" s="73" t="s">
        <v>519</v>
      </c>
      <c r="D32" s="32">
        <f t="shared" ref="D32:D34" si="8">E32/100*8</f>
        <v>4</v>
      </c>
      <c r="E32" s="74">
        <f>(S23+V23+Y23+AB23+AE23)/5</f>
        <v>50</v>
      </c>
      <c r="F32" s="32">
        <f t="shared" ref="F32:F34" si="9">G32/100*8</f>
        <v>4</v>
      </c>
      <c r="G32" s="74">
        <f>(AH23+AK23+AN23+AQ23+AT23)/5</f>
        <v>50</v>
      </c>
      <c r="H32" s="32">
        <f t="shared" ref="H32:H34" si="10">I32/100*8</f>
        <v>4</v>
      </c>
      <c r="I32" s="74">
        <f>(AW23+AZ23+BC23+BF23+BI23)/5</f>
        <v>50</v>
      </c>
    </row>
    <row r="33" spans="2:13" x14ac:dyDescent="0.25">
      <c r="B33" s="4" t="s">
        <v>142</v>
      </c>
      <c r="C33" s="73" t="s">
        <v>519</v>
      </c>
      <c r="D33" s="32">
        <f t="shared" si="8"/>
        <v>2</v>
      </c>
      <c r="E33" s="74">
        <f>(T23+W23+Z23+AC23+AF23)/5</f>
        <v>25</v>
      </c>
      <c r="F33" s="32">
        <f t="shared" si="9"/>
        <v>2</v>
      </c>
      <c r="G33" s="74">
        <f>(AI23+AL23+AO23+AR23+AU23)/5</f>
        <v>25</v>
      </c>
      <c r="H33" s="32">
        <f t="shared" si="10"/>
        <v>2</v>
      </c>
      <c r="I33" s="74">
        <f>(AX23+BA23+BD23+BG23+BJ23)/5</f>
        <v>25</v>
      </c>
    </row>
    <row r="34" spans="2:13" x14ac:dyDescent="0.25">
      <c r="B34" s="4"/>
      <c r="C34" s="73"/>
      <c r="D34" s="84">
        <f t="shared" si="8"/>
        <v>8</v>
      </c>
      <c r="E34" s="85">
        <f t="shared" ref="E34:I34" si="11">SUM(E31:E33)</f>
        <v>100</v>
      </c>
      <c r="F34" s="84">
        <f t="shared" si="9"/>
        <v>8</v>
      </c>
      <c r="G34" s="85">
        <f t="shared" si="11"/>
        <v>100</v>
      </c>
      <c r="H34" s="84">
        <f t="shared" si="10"/>
        <v>8</v>
      </c>
      <c r="I34" s="85">
        <f t="shared" si="11"/>
        <v>100</v>
      </c>
    </row>
    <row r="35" spans="2:13" x14ac:dyDescent="0.25">
      <c r="B35" s="4" t="s">
        <v>140</v>
      </c>
      <c r="C35" s="73" t="s">
        <v>520</v>
      </c>
      <c r="D35" s="32">
        <f>E35/100*8</f>
        <v>2</v>
      </c>
      <c r="E35" s="74">
        <f>(BK23+BN23+BQ23+BT23+BW23)/5</f>
        <v>25</v>
      </c>
      <c r="I35" s="86"/>
    </row>
    <row r="36" spans="2:13" x14ac:dyDescent="0.25">
      <c r="B36" s="4" t="s">
        <v>141</v>
      </c>
      <c r="C36" s="73" t="s">
        <v>520</v>
      </c>
      <c r="D36" s="32">
        <f t="shared" ref="D36:D38" si="12">E36/100*8</f>
        <v>2</v>
      </c>
      <c r="E36" s="74">
        <f>(BL23+BO23+BR23+BU23+BX23)/5</f>
        <v>25</v>
      </c>
    </row>
    <row r="37" spans="2:13" x14ac:dyDescent="0.25">
      <c r="B37" s="4" t="s">
        <v>142</v>
      </c>
      <c r="C37" s="73" t="s">
        <v>520</v>
      </c>
      <c r="D37" s="32">
        <f t="shared" si="12"/>
        <v>4</v>
      </c>
      <c r="E37" s="74">
        <f>(BM23+BP23+BS23+BV23+BY23)/5</f>
        <v>50</v>
      </c>
    </row>
    <row r="38" spans="2:13" x14ac:dyDescent="0.25">
      <c r="B38" s="4"/>
      <c r="C38" s="75"/>
      <c r="D38" s="84">
        <f t="shared" si="12"/>
        <v>8</v>
      </c>
      <c r="E38" s="87">
        <f>SUM(E35:E37)</f>
        <v>100</v>
      </c>
      <c r="F38" s="88"/>
    </row>
    <row r="39" spans="2:13" x14ac:dyDescent="0.25">
      <c r="B39" s="4"/>
      <c r="C39" s="73"/>
      <c r="D39" s="78" t="s">
        <v>243</v>
      </c>
      <c r="E39" s="79"/>
      <c r="F39" s="78" t="s">
        <v>100</v>
      </c>
      <c r="G39" s="79"/>
      <c r="H39" s="82" t="s">
        <v>245</v>
      </c>
      <c r="I39" s="83"/>
      <c r="J39" s="37" t="s">
        <v>246</v>
      </c>
      <c r="K39" s="37"/>
      <c r="L39" s="37" t="s">
        <v>101</v>
      </c>
      <c r="M39" s="37"/>
    </row>
    <row r="40" spans="2:13" x14ac:dyDescent="0.25">
      <c r="B40" s="4" t="s">
        <v>140</v>
      </c>
      <c r="C40" s="73" t="s">
        <v>521</v>
      </c>
      <c r="D40" s="32">
        <f>E40/100*8</f>
        <v>2</v>
      </c>
      <c r="E40" s="74">
        <f>(BZ23+CC23+CF23+CI23+CL23)/5</f>
        <v>25</v>
      </c>
      <c r="F40" s="32">
        <f>G40/100*8</f>
        <v>2</v>
      </c>
      <c r="G40" s="74">
        <f>(CO23+CR23+CU23+CX23+DA23)/5</f>
        <v>25</v>
      </c>
      <c r="H40" s="32">
        <f>I40/100*8</f>
        <v>2</v>
      </c>
      <c r="I40" s="74">
        <f>(DD23+DG23+DJ23+DM23+DP23)/5</f>
        <v>25</v>
      </c>
      <c r="J40" s="32">
        <f>K40/100*8</f>
        <v>2</v>
      </c>
      <c r="K40" s="74">
        <f>(DS23+DV23+DY23+EB23+EE23)/5</f>
        <v>25</v>
      </c>
      <c r="L40" s="32">
        <f>M40/100*8</f>
        <v>2</v>
      </c>
      <c r="M40" s="74">
        <f>(EH23+EK23+EN23+EQ23+ET23)/5</f>
        <v>25</v>
      </c>
    </row>
    <row r="41" spans="2:13" x14ac:dyDescent="0.25">
      <c r="B41" s="4" t="s">
        <v>141</v>
      </c>
      <c r="C41" s="73" t="s">
        <v>521</v>
      </c>
      <c r="D41" s="32">
        <f t="shared" ref="D41:D43" si="13">E41/100*8</f>
        <v>2</v>
      </c>
      <c r="E41" s="74">
        <f>(CA23+CD23+CG23+CJ23+CM23)/5</f>
        <v>25</v>
      </c>
      <c r="F41" s="32">
        <f t="shared" ref="F41:F43" si="14">G41/100*8</f>
        <v>2</v>
      </c>
      <c r="G41" s="74">
        <f>(CP23+CS23+CV23+CY23+DB23)/5</f>
        <v>25</v>
      </c>
      <c r="H41" s="32">
        <f t="shared" ref="H41:H43" si="15">I41/100*8</f>
        <v>2</v>
      </c>
      <c r="I41" s="74">
        <f>(DE23+DH23+DK23+DN23+DQ23)/5</f>
        <v>25</v>
      </c>
      <c r="J41" s="32">
        <f t="shared" ref="J41:J43" si="16">K41/100*8</f>
        <v>2</v>
      </c>
      <c r="K41" s="74">
        <f>(DT23+DW23+DZ23+EC23+EF23)/5</f>
        <v>25</v>
      </c>
      <c r="L41" s="32">
        <f t="shared" ref="L41:L43" si="17">M41/100*8</f>
        <v>2</v>
      </c>
      <c r="M41" s="74">
        <f>(EI23+EL23+EO23+ER23+EU23)/5</f>
        <v>25</v>
      </c>
    </row>
    <row r="42" spans="2:13" x14ac:dyDescent="0.25">
      <c r="B42" s="4" t="s">
        <v>142</v>
      </c>
      <c r="C42" s="73" t="s">
        <v>521</v>
      </c>
      <c r="D42" s="32">
        <f t="shared" si="13"/>
        <v>4</v>
      </c>
      <c r="E42" s="74">
        <f>(CB23+CE23+CH23+CK23+CN23)/5</f>
        <v>50</v>
      </c>
      <c r="F42" s="32">
        <f t="shared" si="14"/>
        <v>4</v>
      </c>
      <c r="G42" s="74">
        <f>(CQ23+CT23+CW23+CZ23+DC23)/5</f>
        <v>50</v>
      </c>
      <c r="H42" s="32">
        <f t="shared" si="15"/>
        <v>4</v>
      </c>
      <c r="I42" s="74">
        <f>(DF23+DI23+DL23+DO23+DR23)/5</f>
        <v>50</v>
      </c>
      <c r="J42" s="32">
        <f t="shared" si="16"/>
        <v>4</v>
      </c>
      <c r="K42" s="74">
        <f>(DU23+DX23+EA23+ED23+EG23)/5</f>
        <v>50</v>
      </c>
      <c r="L42" s="32">
        <f t="shared" si="17"/>
        <v>4</v>
      </c>
      <c r="M42" s="74">
        <f>(EJ23+EM23+EP23+ES23+EV23)/5</f>
        <v>50</v>
      </c>
    </row>
    <row r="43" spans="2:13" x14ac:dyDescent="0.25">
      <c r="B43" s="4"/>
      <c r="C43" s="73"/>
      <c r="D43" s="84">
        <f t="shared" si="13"/>
        <v>8</v>
      </c>
      <c r="E43" s="84">
        <f t="shared" ref="E43:M43" si="18">SUM(E40:E42)</f>
        <v>100</v>
      </c>
      <c r="F43" s="84">
        <f t="shared" si="14"/>
        <v>8</v>
      </c>
      <c r="G43" s="85">
        <f t="shared" si="18"/>
        <v>100</v>
      </c>
      <c r="H43" s="84">
        <f t="shared" si="15"/>
        <v>8</v>
      </c>
      <c r="I43" s="85">
        <f t="shared" si="18"/>
        <v>100</v>
      </c>
      <c r="J43" s="84">
        <f t="shared" si="16"/>
        <v>8</v>
      </c>
      <c r="K43" s="85">
        <f t="shared" si="18"/>
        <v>100</v>
      </c>
      <c r="L43" s="84">
        <f t="shared" si="17"/>
        <v>8</v>
      </c>
      <c r="M43" s="85">
        <f t="shared" si="18"/>
        <v>100</v>
      </c>
    </row>
    <row r="44" spans="2:13" x14ac:dyDescent="0.25">
      <c r="B44" s="4" t="s">
        <v>140</v>
      </c>
      <c r="C44" s="73" t="s">
        <v>522</v>
      </c>
      <c r="D44" s="32">
        <f>E44/100*8</f>
        <v>2</v>
      </c>
      <c r="E44" s="74">
        <f>(EW23+EZ23+FC23+FF23+FI23)/5</f>
        <v>25</v>
      </c>
    </row>
    <row r="45" spans="2:13" x14ac:dyDescent="0.25">
      <c r="B45" s="4" t="s">
        <v>141</v>
      </c>
      <c r="C45" s="73" t="s">
        <v>522</v>
      </c>
      <c r="D45" s="32">
        <f t="shared" ref="D45:D47" si="19">E45/100*8</f>
        <v>2</v>
      </c>
      <c r="E45" s="74">
        <f>(EX23+FA23+FD23+FG23+FJ23)/5</f>
        <v>25</v>
      </c>
    </row>
    <row r="46" spans="2:13" x14ac:dyDescent="0.25">
      <c r="B46" s="4" t="s">
        <v>142</v>
      </c>
      <c r="C46" s="73" t="s">
        <v>522</v>
      </c>
      <c r="D46" s="32">
        <f t="shared" si="19"/>
        <v>4</v>
      </c>
      <c r="E46" s="74">
        <f>(EY23+FB23+FE23+FH23+FK23)/5</f>
        <v>50</v>
      </c>
    </row>
    <row r="47" spans="2:13" x14ac:dyDescent="0.25">
      <c r="B47" s="4"/>
      <c r="C47" s="73"/>
      <c r="D47" s="84">
        <f t="shared" si="19"/>
        <v>8</v>
      </c>
      <c r="E47" s="84">
        <f>SUM(E44:E46)</f>
        <v>100</v>
      </c>
    </row>
  </sheetData>
  <mergeCells count="141">
    <mergeCell ref="J39:K39"/>
    <mergeCell ref="L39:M39"/>
    <mergeCell ref="B25:E25"/>
    <mergeCell ref="D30:E30"/>
    <mergeCell ref="F30:G30"/>
    <mergeCell ref="H30:I30"/>
    <mergeCell ref="D39:E39"/>
    <mergeCell ref="F39:G39"/>
    <mergeCell ref="H39:I39"/>
    <mergeCell ref="EZ12:FB12"/>
    <mergeCell ref="FC12:FE12"/>
    <mergeCell ref="FF12:FH12"/>
    <mergeCell ref="FI12:FK12"/>
    <mergeCell ref="A22:B22"/>
    <mergeCell ref="A23:B23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sqref="A1:XFD70"/>
    </sheetView>
  </sheetViews>
  <sheetFormatPr defaultRowHeight="15" x14ac:dyDescent="0.25"/>
  <cols>
    <col min="2" max="2" width="35.5703125" customWidth="1"/>
  </cols>
  <sheetData>
    <row r="1" spans="1:254" ht="15.75" x14ac:dyDescent="0.25">
      <c r="A1" s="6" t="s">
        <v>238</v>
      </c>
      <c r="B1" s="13" t="s">
        <v>523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5" t="s">
        <v>524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7"/>
      <c r="S2" s="7"/>
      <c r="T2" s="7"/>
      <c r="U2" s="7"/>
      <c r="V2" s="7"/>
      <c r="FI2" s="52" t="s">
        <v>211</v>
      </c>
      <c r="FJ2" s="5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5" t="s">
        <v>0</v>
      </c>
      <c r="B4" s="45" t="s">
        <v>1</v>
      </c>
      <c r="C4" s="46" t="s">
        <v>53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60" t="s">
        <v>2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39" t="s">
        <v>76</v>
      </c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63" t="s">
        <v>99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37" t="s">
        <v>122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254" ht="15.75" customHeight="1" x14ac:dyDescent="0.25">
      <c r="A5" s="45"/>
      <c r="B5" s="45"/>
      <c r="C5" s="40" t="s">
        <v>54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52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241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242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243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58" t="s">
        <v>244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245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66" t="s">
        <v>246</v>
      </c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58" t="s">
        <v>101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38" t="s">
        <v>123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31"/>
      <c r="S6" s="31"/>
      <c r="T6" s="31"/>
      <c r="U6" s="31"/>
      <c r="V6" s="31"/>
      <c r="W6" s="31"/>
      <c r="X6" s="31"/>
      <c r="Y6" s="31"/>
      <c r="Z6" s="31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31"/>
      <c r="S7" s="31"/>
      <c r="T7" s="31"/>
      <c r="U7" s="31"/>
      <c r="V7" s="31"/>
      <c r="W7" s="31"/>
      <c r="X7" s="31"/>
      <c r="Y7" s="31"/>
      <c r="Z7" s="31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31"/>
      <c r="S8" s="31"/>
      <c r="T8" s="31"/>
      <c r="U8" s="31"/>
      <c r="V8" s="31"/>
      <c r="W8" s="31"/>
      <c r="X8" s="31"/>
      <c r="Y8" s="31"/>
      <c r="Z8" s="31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31"/>
      <c r="S9" s="31"/>
      <c r="T9" s="31"/>
      <c r="U9" s="31"/>
      <c r="V9" s="31"/>
      <c r="W9" s="31"/>
      <c r="X9" s="31"/>
      <c r="Y9" s="31"/>
      <c r="Z9" s="31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31"/>
      <c r="S10" s="31"/>
      <c r="T10" s="31"/>
      <c r="U10" s="31"/>
      <c r="V10" s="31"/>
      <c r="W10" s="31"/>
      <c r="X10" s="31"/>
      <c r="Y10" s="31"/>
      <c r="Z10" s="31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5"/>
      <c r="B11" s="45"/>
      <c r="C11" s="40" t="s">
        <v>247</v>
      </c>
      <c r="D11" s="40" t="s">
        <v>4</v>
      </c>
      <c r="E11" s="40" t="s">
        <v>5</v>
      </c>
      <c r="F11" s="40" t="s">
        <v>248</v>
      </c>
      <c r="G11" s="40" t="s">
        <v>6</v>
      </c>
      <c r="H11" s="40" t="s">
        <v>7</v>
      </c>
      <c r="I11" s="40" t="s">
        <v>249</v>
      </c>
      <c r="J11" s="40" t="s">
        <v>8</v>
      </c>
      <c r="K11" s="40" t="s">
        <v>9</v>
      </c>
      <c r="L11" s="40" t="s">
        <v>250</v>
      </c>
      <c r="M11" s="40" t="s">
        <v>8</v>
      </c>
      <c r="N11" s="40" t="s">
        <v>9</v>
      </c>
      <c r="O11" s="40" t="s">
        <v>251</v>
      </c>
      <c r="P11" s="40" t="s">
        <v>252</v>
      </c>
      <c r="Q11" s="40" t="s">
        <v>253</v>
      </c>
      <c r="R11" s="40" t="s">
        <v>254</v>
      </c>
      <c r="S11" s="40"/>
      <c r="T11" s="40"/>
      <c r="U11" s="40" t="s">
        <v>255</v>
      </c>
      <c r="V11" s="40"/>
      <c r="W11" s="40"/>
      <c r="X11" s="40" t="s">
        <v>256</v>
      </c>
      <c r="Y11" s="40"/>
      <c r="Z11" s="40"/>
      <c r="AA11" s="38" t="s">
        <v>257</v>
      </c>
      <c r="AB11" s="38"/>
      <c r="AC11" s="38"/>
      <c r="AD11" s="40" t="s">
        <v>258</v>
      </c>
      <c r="AE11" s="40"/>
      <c r="AF11" s="40"/>
      <c r="AG11" s="40" t="s">
        <v>259</v>
      </c>
      <c r="AH11" s="40"/>
      <c r="AI11" s="40"/>
      <c r="AJ11" s="38" t="s">
        <v>260</v>
      </c>
      <c r="AK11" s="38"/>
      <c r="AL11" s="38"/>
      <c r="AM11" s="40" t="s">
        <v>261</v>
      </c>
      <c r="AN11" s="40"/>
      <c r="AO11" s="40"/>
      <c r="AP11" s="40" t="s">
        <v>262</v>
      </c>
      <c r="AQ11" s="40"/>
      <c r="AR11" s="40"/>
      <c r="AS11" s="40" t="s">
        <v>263</v>
      </c>
      <c r="AT11" s="40"/>
      <c r="AU11" s="40"/>
      <c r="AV11" s="40" t="s">
        <v>264</v>
      </c>
      <c r="AW11" s="40"/>
      <c r="AX11" s="40"/>
      <c r="AY11" s="40" t="s">
        <v>265</v>
      </c>
      <c r="AZ11" s="40"/>
      <c r="BA11" s="40"/>
      <c r="BB11" s="40" t="s">
        <v>266</v>
      </c>
      <c r="BC11" s="40"/>
      <c r="BD11" s="40"/>
      <c r="BE11" s="40" t="s">
        <v>267</v>
      </c>
      <c r="BF11" s="40"/>
      <c r="BG11" s="40"/>
      <c r="BH11" s="40" t="s">
        <v>268</v>
      </c>
      <c r="BI11" s="40"/>
      <c r="BJ11" s="40"/>
      <c r="BK11" s="38" t="s">
        <v>269</v>
      </c>
      <c r="BL11" s="38"/>
      <c r="BM11" s="38"/>
      <c r="BN11" s="38" t="s">
        <v>270</v>
      </c>
      <c r="BO11" s="38"/>
      <c r="BP11" s="38"/>
      <c r="BQ11" s="38" t="s">
        <v>271</v>
      </c>
      <c r="BR11" s="38"/>
      <c r="BS11" s="38"/>
      <c r="BT11" s="38" t="s">
        <v>272</v>
      </c>
      <c r="BU11" s="38"/>
      <c r="BV11" s="38"/>
      <c r="BW11" s="38" t="s">
        <v>273</v>
      </c>
      <c r="BX11" s="38"/>
      <c r="BY11" s="38"/>
      <c r="BZ11" s="38" t="s">
        <v>274</v>
      </c>
      <c r="CA11" s="38"/>
      <c r="CB11" s="38"/>
      <c r="CC11" s="38" t="s">
        <v>275</v>
      </c>
      <c r="CD11" s="38"/>
      <c r="CE11" s="38"/>
      <c r="CF11" s="38" t="s">
        <v>276</v>
      </c>
      <c r="CG11" s="38"/>
      <c r="CH11" s="38"/>
      <c r="CI11" s="38" t="s">
        <v>277</v>
      </c>
      <c r="CJ11" s="38"/>
      <c r="CK11" s="38"/>
      <c r="CL11" s="38" t="s">
        <v>278</v>
      </c>
      <c r="CM11" s="38"/>
      <c r="CN11" s="38"/>
      <c r="CO11" s="38" t="s">
        <v>279</v>
      </c>
      <c r="CP11" s="38"/>
      <c r="CQ11" s="38"/>
      <c r="CR11" s="38" t="s">
        <v>280</v>
      </c>
      <c r="CS11" s="38"/>
      <c r="CT11" s="38"/>
      <c r="CU11" s="38" t="s">
        <v>281</v>
      </c>
      <c r="CV11" s="38"/>
      <c r="CW11" s="38"/>
      <c r="CX11" s="38" t="s">
        <v>282</v>
      </c>
      <c r="CY11" s="38"/>
      <c r="CZ11" s="38"/>
      <c r="DA11" s="38" t="s">
        <v>283</v>
      </c>
      <c r="DB11" s="38"/>
      <c r="DC11" s="38"/>
      <c r="DD11" s="38" t="s">
        <v>284</v>
      </c>
      <c r="DE11" s="38"/>
      <c r="DF11" s="38"/>
      <c r="DG11" s="38" t="s">
        <v>285</v>
      </c>
      <c r="DH11" s="38"/>
      <c r="DI11" s="38"/>
      <c r="DJ11" s="38" t="s">
        <v>286</v>
      </c>
      <c r="DK11" s="38"/>
      <c r="DL11" s="38"/>
      <c r="DM11" s="38" t="s">
        <v>287</v>
      </c>
      <c r="DN11" s="38"/>
      <c r="DO11" s="38"/>
      <c r="DP11" s="38" t="s">
        <v>288</v>
      </c>
      <c r="DQ11" s="38"/>
      <c r="DR11" s="38"/>
      <c r="DS11" s="38" t="s">
        <v>289</v>
      </c>
      <c r="DT11" s="38"/>
      <c r="DU11" s="38"/>
      <c r="DV11" s="38" t="s">
        <v>290</v>
      </c>
      <c r="DW11" s="38"/>
      <c r="DX11" s="38"/>
      <c r="DY11" s="38" t="s">
        <v>291</v>
      </c>
      <c r="DZ11" s="38"/>
      <c r="EA11" s="38"/>
      <c r="EB11" s="38" t="s">
        <v>292</v>
      </c>
      <c r="EC11" s="38"/>
      <c r="ED11" s="38"/>
      <c r="EE11" s="38" t="s">
        <v>293</v>
      </c>
      <c r="EF11" s="38"/>
      <c r="EG11" s="38"/>
      <c r="EH11" s="38" t="s">
        <v>294</v>
      </c>
      <c r="EI11" s="38"/>
      <c r="EJ11" s="38"/>
      <c r="EK11" s="38" t="s">
        <v>295</v>
      </c>
      <c r="EL11" s="38"/>
      <c r="EM11" s="38"/>
      <c r="EN11" s="38" t="s">
        <v>296</v>
      </c>
      <c r="EO11" s="38"/>
      <c r="EP11" s="38"/>
      <c r="EQ11" s="38" t="s">
        <v>297</v>
      </c>
      <c r="ER11" s="38"/>
      <c r="ES11" s="38"/>
      <c r="ET11" s="38" t="s">
        <v>298</v>
      </c>
      <c r="EU11" s="38"/>
      <c r="EV11" s="38"/>
      <c r="EW11" s="38" t="s">
        <v>299</v>
      </c>
      <c r="EX11" s="38"/>
      <c r="EY11" s="38"/>
      <c r="EZ11" s="38" t="s">
        <v>300</v>
      </c>
      <c r="FA11" s="38"/>
      <c r="FB11" s="38"/>
      <c r="FC11" s="38" t="s">
        <v>301</v>
      </c>
      <c r="FD11" s="38"/>
      <c r="FE11" s="38"/>
      <c r="FF11" s="38" t="s">
        <v>302</v>
      </c>
      <c r="FG11" s="38"/>
      <c r="FH11" s="38"/>
      <c r="FI11" s="38" t="s">
        <v>303</v>
      </c>
      <c r="FJ11" s="38"/>
      <c r="FK11" s="38"/>
    </row>
    <row r="12" spans="1:254" ht="79.5" customHeight="1" x14ac:dyDescent="0.25">
      <c r="A12" s="45"/>
      <c r="B12" s="45"/>
      <c r="C12" s="36" t="s">
        <v>304</v>
      </c>
      <c r="D12" s="36"/>
      <c r="E12" s="36"/>
      <c r="F12" s="36" t="s">
        <v>305</v>
      </c>
      <c r="G12" s="36"/>
      <c r="H12" s="36"/>
      <c r="I12" s="36" t="s">
        <v>306</v>
      </c>
      <c r="J12" s="36"/>
      <c r="K12" s="36"/>
      <c r="L12" s="36" t="s">
        <v>307</v>
      </c>
      <c r="M12" s="36"/>
      <c r="N12" s="36"/>
      <c r="O12" s="36" t="s">
        <v>308</v>
      </c>
      <c r="P12" s="36"/>
      <c r="Q12" s="36"/>
      <c r="R12" s="36" t="s">
        <v>309</v>
      </c>
      <c r="S12" s="36"/>
      <c r="T12" s="36"/>
      <c r="U12" s="36" t="s">
        <v>310</v>
      </c>
      <c r="V12" s="36"/>
      <c r="W12" s="36"/>
      <c r="X12" s="36" t="s">
        <v>311</v>
      </c>
      <c r="Y12" s="36"/>
      <c r="Z12" s="36"/>
      <c r="AA12" s="36" t="s">
        <v>312</v>
      </c>
      <c r="AB12" s="36"/>
      <c r="AC12" s="36"/>
      <c r="AD12" s="36" t="s">
        <v>313</v>
      </c>
      <c r="AE12" s="36"/>
      <c r="AF12" s="36"/>
      <c r="AG12" s="36" t="s">
        <v>314</v>
      </c>
      <c r="AH12" s="36"/>
      <c r="AI12" s="36"/>
      <c r="AJ12" s="36" t="s">
        <v>315</v>
      </c>
      <c r="AK12" s="36"/>
      <c r="AL12" s="36"/>
      <c r="AM12" s="36" t="s">
        <v>316</v>
      </c>
      <c r="AN12" s="36"/>
      <c r="AO12" s="36"/>
      <c r="AP12" s="36" t="s">
        <v>317</v>
      </c>
      <c r="AQ12" s="36"/>
      <c r="AR12" s="36"/>
      <c r="AS12" s="36" t="s">
        <v>318</v>
      </c>
      <c r="AT12" s="36"/>
      <c r="AU12" s="36"/>
      <c r="AV12" s="36" t="s">
        <v>319</v>
      </c>
      <c r="AW12" s="36"/>
      <c r="AX12" s="36"/>
      <c r="AY12" s="36" t="s">
        <v>320</v>
      </c>
      <c r="AZ12" s="36"/>
      <c r="BA12" s="36"/>
      <c r="BB12" s="36" t="s">
        <v>321</v>
      </c>
      <c r="BC12" s="36"/>
      <c r="BD12" s="36"/>
      <c r="BE12" s="36" t="s">
        <v>322</v>
      </c>
      <c r="BF12" s="36"/>
      <c r="BG12" s="36"/>
      <c r="BH12" s="36" t="s">
        <v>323</v>
      </c>
      <c r="BI12" s="36"/>
      <c r="BJ12" s="36"/>
      <c r="BK12" s="36" t="s">
        <v>324</v>
      </c>
      <c r="BL12" s="36"/>
      <c r="BM12" s="36"/>
      <c r="BN12" s="36" t="s">
        <v>325</v>
      </c>
      <c r="BO12" s="36"/>
      <c r="BP12" s="36"/>
      <c r="BQ12" s="36" t="s">
        <v>326</v>
      </c>
      <c r="BR12" s="36"/>
      <c r="BS12" s="36"/>
      <c r="BT12" s="36" t="s">
        <v>327</v>
      </c>
      <c r="BU12" s="36"/>
      <c r="BV12" s="36"/>
      <c r="BW12" s="36" t="s">
        <v>328</v>
      </c>
      <c r="BX12" s="36"/>
      <c r="BY12" s="36"/>
      <c r="BZ12" s="36" t="s">
        <v>329</v>
      </c>
      <c r="CA12" s="36"/>
      <c r="CB12" s="36"/>
      <c r="CC12" s="36" t="s">
        <v>330</v>
      </c>
      <c r="CD12" s="36"/>
      <c r="CE12" s="36"/>
      <c r="CF12" s="67" t="s">
        <v>331</v>
      </c>
      <c r="CG12" s="67"/>
      <c r="CH12" s="67"/>
      <c r="CI12" s="36" t="s">
        <v>332</v>
      </c>
      <c r="CJ12" s="36"/>
      <c r="CK12" s="36"/>
      <c r="CL12" s="36" t="s">
        <v>333</v>
      </c>
      <c r="CM12" s="36"/>
      <c r="CN12" s="36"/>
      <c r="CO12" s="36" t="s">
        <v>334</v>
      </c>
      <c r="CP12" s="36"/>
      <c r="CQ12" s="36"/>
      <c r="CR12" s="67" t="s">
        <v>335</v>
      </c>
      <c r="CS12" s="67"/>
      <c r="CT12" s="67"/>
      <c r="CU12" s="36" t="s">
        <v>336</v>
      </c>
      <c r="CV12" s="36"/>
      <c r="CW12" s="36"/>
      <c r="CX12" s="36" t="s">
        <v>337</v>
      </c>
      <c r="CY12" s="36"/>
      <c r="CZ12" s="36"/>
      <c r="DA12" s="36" t="s">
        <v>338</v>
      </c>
      <c r="DB12" s="36"/>
      <c r="DC12" s="36"/>
      <c r="DD12" s="67" t="s">
        <v>339</v>
      </c>
      <c r="DE12" s="67"/>
      <c r="DF12" s="67"/>
      <c r="DG12" s="67" t="s">
        <v>340</v>
      </c>
      <c r="DH12" s="67"/>
      <c r="DI12" s="67"/>
      <c r="DJ12" s="67" t="s">
        <v>341</v>
      </c>
      <c r="DK12" s="67"/>
      <c r="DL12" s="67"/>
      <c r="DM12" s="67" t="s">
        <v>342</v>
      </c>
      <c r="DN12" s="67"/>
      <c r="DO12" s="67"/>
      <c r="DP12" s="67" t="s">
        <v>343</v>
      </c>
      <c r="DQ12" s="67"/>
      <c r="DR12" s="67"/>
      <c r="DS12" s="67" t="s">
        <v>344</v>
      </c>
      <c r="DT12" s="67"/>
      <c r="DU12" s="67"/>
      <c r="DV12" s="67" t="s">
        <v>345</v>
      </c>
      <c r="DW12" s="67"/>
      <c r="DX12" s="67"/>
      <c r="DY12" s="67" t="s">
        <v>346</v>
      </c>
      <c r="DZ12" s="67"/>
      <c r="EA12" s="67"/>
      <c r="EB12" s="67" t="s">
        <v>347</v>
      </c>
      <c r="EC12" s="67"/>
      <c r="ED12" s="67"/>
      <c r="EE12" s="67" t="s">
        <v>348</v>
      </c>
      <c r="EF12" s="67"/>
      <c r="EG12" s="67"/>
      <c r="EH12" s="67" t="s">
        <v>349</v>
      </c>
      <c r="EI12" s="67"/>
      <c r="EJ12" s="67"/>
      <c r="EK12" s="67" t="s">
        <v>350</v>
      </c>
      <c r="EL12" s="67"/>
      <c r="EM12" s="67"/>
      <c r="EN12" s="67" t="s">
        <v>351</v>
      </c>
      <c r="EO12" s="67"/>
      <c r="EP12" s="67"/>
      <c r="EQ12" s="67" t="s">
        <v>352</v>
      </c>
      <c r="ER12" s="67"/>
      <c r="ES12" s="67"/>
      <c r="ET12" s="67" t="s">
        <v>353</v>
      </c>
      <c r="EU12" s="67"/>
      <c r="EV12" s="67"/>
      <c r="EW12" s="67" t="s">
        <v>354</v>
      </c>
      <c r="EX12" s="67"/>
      <c r="EY12" s="67"/>
      <c r="EZ12" s="67" t="s">
        <v>355</v>
      </c>
      <c r="FA12" s="67"/>
      <c r="FB12" s="67"/>
      <c r="FC12" s="67" t="s">
        <v>356</v>
      </c>
      <c r="FD12" s="67"/>
      <c r="FE12" s="67"/>
      <c r="FF12" s="67" t="s">
        <v>357</v>
      </c>
      <c r="FG12" s="67"/>
      <c r="FH12" s="67"/>
      <c r="FI12" s="67" t="s">
        <v>358</v>
      </c>
      <c r="FJ12" s="67"/>
      <c r="FK12" s="67"/>
    </row>
    <row r="13" spans="1:254" ht="180.75" x14ac:dyDescent="0.25">
      <c r="A13" s="45"/>
      <c r="B13" s="45"/>
      <c r="C13" s="30" t="s">
        <v>359</v>
      </c>
      <c r="D13" s="30" t="s">
        <v>360</v>
      </c>
      <c r="E13" s="30" t="s">
        <v>361</v>
      </c>
      <c r="F13" s="30" t="s">
        <v>362</v>
      </c>
      <c r="G13" s="30" t="s">
        <v>363</v>
      </c>
      <c r="H13" s="30" t="s">
        <v>364</v>
      </c>
      <c r="I13" s="30" t="s">
        <v>365</v>
      </c>
      <c r="J13" s="30" t="s">
        <v>366</v>
      </c>
      <c r="K13" s="30" t="s">
        <v>367</v>
      </c>
      <c r="L13" s="30" t="s">
        <v>368</v>
      </c>
      <c r="M13" s="30" t="s">
        <v>369</v>
      </c>
      <c r="N13" s="30" t="s">
        <v>370</v>
      </c>
      <c r="O13" s="30" t="s">
        <v>371</v>
      </c>
      <c r="P13" s="30" t="s">
        <v>372</v>
      </c>
      <c r="Q13" s="30" t="s">
        <v>373</v>
      </c>
      <c r="R13" s="30" t="s">
        <v>374</v>
      </c>
      <c r="S13" s="30" t="s">
        <v>74</v>
      </c>
      <c r="T13" s="30" t="s">
        <v>375</v>
      </c>
      <c r="U13" s="30" t="s">
        <v>376</v>
      </c>
      <c r="V13" s="30" t="s">
        <v>377</v>
      </c>
      <c r="W13" s="30" t="s">
        <v>378</v>
      </c>
      <c r="X13" s="30" t="s">
        <v>379</v>
      </c>
      <c r="Y13" s="30" t="s">
        <v>380</v>
      </c>
      <c r="Z13" s="30" t="s">
        <v>381</v>
      </c>
      <c r="AA13" s="30" t="s">
        <v>382</v>
      </c>
      <c r="AB13" s="30" t="s">
        <v>383</v>
      </c>
      <c r="AC13" s="30" t="s">
        <v>384</v>
      </c>
      <c r="AD13" s="30" t="s">
        <v>374</v>
      </c>
      <c r="AE13" s="30" t="s">
        <v>385</v>
      </c>
      <c r="AF13" s="30" t="s">
        <v>75</v>
      </c>
      <c r="AG13" s="30" t="s">
        <v>386</v>
      </c>
      <c r="AH13" s="30" t="s">
        <v>387</v>
      </c>
      <c r="AI13" s="30" t="s">
        <v>388</v>
      </c>
      <c r="AJ13" s="30" t="s">
        <v>389</v>
      </c>
      <c r="AK13" s="30" t="s">
        <v>390</v>
      </c>
      <c r="AL13" s="30" t="s">
        <v>391</v>
      </c>
      <c r="AM13" s="30" t="s">
        <v>392</v>
      </c>
      <c r="AN13" s="30" t="s">
        <v>393</v>
      </c>
      <c r="AO13" s="30" t="s">
        <v>394</v>
      </c>
      <c r="AP13" s="30" t="s">
        <v>395</v>
      </c>
      <c r="AQ13" s="30" t="s">
        <v>396</v>
      </c>
      <c r="AR13" s="30" t="s">
        <v>375</v>
      </c>
      <c r="AS13" s="30" t="s">
        <v>397</v>
      </c>
      <c r="AT13" s="30" t="s">
        <v>398</v>
      </c>
      <c r="AU13" s="30" t="s">
        <v>399</v>
      </c>
      <c r="AV13" s="30" t="s">
        <v>374</v>
      </c>
      <c r="AW13" s="30" t="s">
        <v>74</v>
      </c>
      <c r="AX13" s="30" t="s">
        <v>375</v>
      </c>
      <c r="AY13" s="30" t="s">
        <v>63</v>
      </c>
      <c r="AZ13" s="30" t="s">
        <v>400</v>
      </c>
      <c r="BA13" s="30" t="s">
        <v>65</v>
      </c>
      <c r="BB13" s="30" t="s">
        <v>401</v>
      </c>
      <c r="BC13" s="30" t="s">
        <v>402</v>
      </c>
      <c r="BD13" s="30" t="s">
        <v>403</v>
      </c>
      <c r="BE13" s="30" t="s">
        <v>404</v>
      </c>
      <c r="BF13" s="30" t="s">
        <v>405</v>
      </c>
      <c r="BG13" s="30" t="s">
        <v>406</v>
      </c>
      <c r="BH13" s="30" t="s">
        <v>407</v>
      </c>
      <c r="BI13" s="30" t="s">
        <v>396</v>
      </c>
      <c r="BJ13" s="30" t="s">
        <v>408</v>
      </c>
      <c r="BK13" s="30" t="s">
        <v>409</v>
      </c>
      <c r="BL13" s="30" t="s">
        <v>410</v>
      </c>
      <c r="BM13" s="30" t="s">
        <v>411</v>
      </c>
      <c r="BN13" s="30" t="s">
        <v>412</v>
      </c>
      <c r="BO13" s="30" t="s">
        <v>413</v>
      </c>
      <c r="BP13" s="30" t="s">
        <v>414</v>
      </c>
      <c r="BQ13" s="30" t="s">
        <v>415</v>
      </c>
      <c r="BR13" s="30" t="s">
        <v>416</v>
      </c>
      <c r="BS13" s="30" t="s">
        <v>417</v>
      </c>
      <c r="BT13" s="30" t="s">
        <v>418</v>
      </c>
      <c r="BU13" s="30" t="s">
        <v>419</v>
      </c>
      <c r="BV13" s="30" t="s">
        <v>420</v>
      </c>
      <c r="BW13" s="30" t="s">
        <v>421</v>
      </c>
      <c r="BX13" s="30" t="s">
        <v>422</v>
      </c>
      <c r="BY13" s="30" t="s">
        <v>423</v>
      </c>
      <c r="BZ13" s="30" t="s">
        <v>424</v>
      </c>
      <c r="CA13" s="30" t="s">
        <v>425</v>
      </c>
      <c r="CB13" s="30" t="s">
        <v>426</v>
      </c>
      <c r="CC13" s="30" t="s">
        <v>427</v>
      </c>
      <c r="CD13" s="30" t="s">
        <v>428</v>
      </c>
      <c r="CE13" s="30" t="s">
        <v>429</v>
      </c>
      <c r="CF13" s="68" t="s">
        <v>430</v>
      </c>
      <c r="CG13" s="68" t="s">
        <v>431</v>
      </c>
      <c r="CH13" s="68" t="s">
        <v>136</v>
      </c>
      <c r="CI13" s="30" t="s">
        <v>432</v>
      </c>
      <c r="CJ13" s="30" t="s">
        <v>433</v>
      </c>
      <c r="CK13" s="30" t="s">
        <v>434</v>
      </c>
      <c r="CL13" s="30" t="s">
        <v>435</v>
      </c>
      <c r="CM13" s="30" t="s">
        <v>436</v>
      </c>
      <c r="CN13" s="30" t="s">
        <v>437</v>
      </c>
      <c r="CO13" s="30" t="s">
        <v>438</v>
      </c>
      <c r="CP13" s="30" t="s">
        <v>439</v>
      </c>
      <c r="CQ13" s="30" t="s">
        <v>440</v>
      </c>
      <c r="CR13" s="68" t="s">
        <v>441</v>
      </c>
      <c r="CS13" s="68" t="s">
        <v>106</v>
      </c>
      <c r="CT13" s="68" t="s">
        <v>442</v>
      </c>
      <c r="CU13" s="30" t="s">
        <v>443</v>
      </c>
      <c r="CV13" s="30" t="s">
        <v>444</v>
      </c>
      <c r="CW13" s="30" t="s">
        <v>445</v>
      </c>
      <c r="CX13" s="30" t="s">
        <v>446</v>
      </c>
      <c r="CY13" s="30" t="s">
        <v>447</v>
      </c>
      <c r="CZ13" s="30" t="s">
        <v>448</v>
      </c>
      <c r="DA13" s="30" t="s">
        <v>449</v>
      </c>
      <c r="DB13" s="30" t="s">
        <v>450</v>
      </c>
      <c r="DC13" s="30" t="s">
        <v>451</v>
      </c>
      <c r="DD13" s="68" t="s">
        <v>432</v>
      </c>
      <c r="DE13" s="68" t="s">
        <v>452</v>
      </c>
      <c r="DF13" s="68" t="s">
        <v>453</v>
      </c>
      <c r="DG13" s="68" t="s">
        <v>454</v>
      </c>
      <c r="DH13" s="68" t="s">
        <v>455</v>
      </c>
      <c r="DI13" s="68" t="s">
        <v>456</v>
      </c>
      <c r="DJ13" s="68" t="s">
        <v>457</v>
      </c>
      <c r="DK13" s="68" t="s">
        <v>458</v>
      </c>
      <c r="DL13" s="68" t="s">
        <v>459</v>
      </c>
      <c r="DM13" s="68" t="s">
        <v>460</v>
      </c>
      <c r="DN13" s="68" t="s">
        <v>461</v>
      </c>
      <c r="DO13" s="68" t="s">
        <v>462</v>
      </c>
      <c r="DP13" s="68" t="s">
        <v>463</v>
      </c>
      <c r="DQ13" s="68" t="s">
        <v>464</v>
      </c>
      <c r="DR13" s="68" t="s">
        <v>465</v>
      </c>
      <c r="DS13" s="68" t="s">
        <v>466</v>
      </c>
      <c r="DT13" s="68" t="s">
        <v>467</v>
      </c>
      <c r="DU13" s="68" t="s">
        <v>468</v>
      </c>
      <c r="DV13" s="68" t="s">
        <v>469</v>
      </c>
      <c r="DW13" s="68" t="s">
        <v>470</v>
      </c>
      <c r="DX13" s="68" t="s">
        <v>471</v>
      </c>
      <c r="DY13" s="68" t="s">
        <v>472</v>
      </c>
      <c r="DZ13" s="68" t="s">
        <v>473</v>
      </c>
      <c r="EA13" s="68" t="s">
        <v>474</v>
      </c>
      <c r="EB13" s="68" t="s">
        <v>475</v>
      </c>
      <c r="EC13" s="68" t="s">
        <v>476</v>
      </c>
      <c r="ED13" s="68" t="s">
        <v>477</v>
      </c>
      <c r="EE13" s="68" t="s">
        <v>478</v>
      </c>
      <c r="EF13" s="68" t="s">
        <v>479</v>
      </c>
      <c r="EG13" s="68" t="s">
        <v>480</v>
      </c>
      <c r="EH13" s="68" t="s">
        <v>63</v>
      </c>
      <c r="EI13" s="68" t="s">
        <v>481</v>
      </c>
      <c r="EJ13" s="68" t="s">
        <v>65</v>
      </c>
      <c r="EK13" s="68" t="s">
        <v>482</v>
      </c>
      <c r="EL13" s="68" t="s">
        <v>483</v>
      </c>
      <c r="EM13" s="68" t="s">
        <v>484</v>
      </c>
      <c r="EN13" s="68" t="s">
        <v>485</v>
      </c>
      <c r="EO13" s="68" t="s">
        <v>486</v>
      </c>
      <c r="EP13" s="68" t="s">
        <v>487</v>
      </c>
      <c r="EQ13" s="68" t="s">
        <v>488</v>
      </c>
      <c r="ER13" s="68" t="s">
        <v>489</v>
      </c>
      <c r="ES13" s="68" t="s">
        <v>490</v>
      </c>
      <c r="ET13" s="68" t="s">
        <v>491</v>
      </c>
      <c r="EU13" s="68" t="s">
        <v>492</v>
      </c>
      <c r="EV13" s="68" t="s">
        <v>493</v>
      </c>
      <c r="EW13" s="68" t="s">
        <v>494</v>
      </c>
      <c r="EX13" s="68" t="s">
        <v>495</v>
      </c>
      <c r="EY13" s="68" t="s">
        <v>496</v>
      </c>
      <c r="EZ13" s="68" t="s">
        <v>497</v>
      </c>
      <c r="FA13" s="68" t="s">
        <v>498</v>
      </c>
      <c r="FB13" s="68" t="s">
        <v>499</v>
      </c>
      <c r="FC13" s="68" t="s">
        <v>500</v>
      </c>
      <c r="FD13" s="68" t="s">
        <v>501</v>
      </c>
      <c r="FE13" s="68" t="s">
        <v>502</v>
      </c>
      <c r="FF13" s="68" t="s">
        <v>503</v>
      </c>
      <c r="FG13" s="68" t="s">
        <v>504</v>
      </c>
      <c r="FH13" s="68" t="s">
        <v>505</v>
      </c>
      <c r="FI13" s="68" t="s">
        <v>506</v>
      </c>
      <c r="FJ13" s="68" t="s">
        <v>507</v>
      </c>
      <c r="FK13" s="68" t="s">
        <v>508</v>
      </c>
    </row>
    <row r="14" spans="1:254" ht="15.75" x14ac:dyDescent="0.25">
      <c r="A14" s="14">
        <v>1</v>
      </c>
      <c r="B14" s="89" t="s">
        <v>525</v>
      </c>
      <c r="C14" s="4"/>
      <c r="D14" s="4"/>
      <c r="E14" s="4">
        <v>1</v>
      </c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>
        <v>1</v>
      </c>
      <c r="AI14" s="4"/>
      <c r="AJ14" s="4"/>
      <c r="AK14" s="4"/>
      <c r="AL14" s="4">
        <v>1</v>
      </c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/>
      <c r="EG14" s="4">
        <v>1</v>
      </c>
      <c r="EH14" s="4"/>
      <c r="EI14" s="4"/>
      <c r="EJ14" s="4">
        <v>1</v>
      </c>
      <c r="EK14" s="4"/>
      <c r="EL14" s="4">
        <v>1</v>
      </c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90" t="s">
        <v>526</v>
      </c>
      <c r="C15" s="4"/>
      <c r="D15" s="4"/>
      <c r="E15" s="4">
        <v>1</v>
      </c>
      <c r="F15" s="4"/>
      <c r="G15" s="4"/>
      <c r="H15" s="4">
        <v>1</v>
      </c>
      <c r="I15" s="4"/>
      <c r="J15" s="4">
        <v>1</v>
      </c>
      <c r="K15" s="4"/>
      <c r="L15" s="4"/>
      <c r="M15" s="4"/>
      <c r="N15" s="4">
        <v>1</v>
      </c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31.5" x14ac:dyDescent="0.25">
      <c r="A16" s="2">
        <v>3</v>
      </c>
      <c r="B16" s="1" t="s">
        <v>527</v>
      </c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31.5" x14ac:dyDescent="0.25">
      <c r="A17" s="2">
        <v>4</v>
      </c>
      <c r="B17" s="1" t="s">
        <v>528</v>
      </c>
      <c r="C17" s="4"/>
      <c r="D17" s="4"/>
      <c r="E17" s="4">
        <v>1</v>
      </c>
      <c r="F17" s="4"/>
      <c r="G17" s="4">
        <v>1</v>
      </c>
      <c r="H17" s="4"/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/>
      <c r="AI17" s="4">
        <v>1</v>
      </c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2">
        <v>5</v>
      </c>
      <c r="B18" s="90" t="s">
        <v>529</v>
      </c>
      <c r="C18" s="4"/>
      <c r="D18" s="4">
        <v>1</v>
      </c>
      <c r="E18" s="4"/>
      <c r="F18" s="4"/>
      <c r="G18" s="4">
        <v>1</v>
      </c>
      <c r="H18" s="4"/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47.25" x14ac:dyDescent="0.25">
      <c r="A19" s="2">
        <v>6</v>
      </c>
      <c r="B19" s="1" t="s">
        <v>530</v>
      </c>
      <c r="C19" s="4"/>
      <c r="D19" s="4">
        <v>1</v>
      </c>
      <c r="E19" s="4"/>
      <c r="F19" s="4"/>
      <c r="G19" s="4"/>
      <c r="H19" s="4">
        <v>1</v>
      </c>
      <c r="I19" s="4"/>
      <c r="J19" s="4"/>
      <c r="K19" s="4">
        <v>1</v>
      </c>
      <c r="L19" s="4"/>
      <c r="M19" s="4">
        <v>1</v>
      </c>
      <c r="N19" s="4"/>
      <c r="O19" s="4"/>
      <c r="P19" s="4"/>
      <c r="Q19" s="4">
        <v>1</v>
      </c>
      <c r="R19" s="4"/>
      <c r="S19" s="4"/>
      <c r="T19" s="4">
        <v>1</v>
      </c>
      <c r="U19" s="4"/>
      <c r="V19" s="4">
        <v>1</v>
      </c>
      <c r="W19" s="4"/>
      <c r="X19" s="4"/>
      <c r="Y19" s="4">
        <v>1</v>
      </c>
      <c r="Z19" s="4"/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>
        <v>1</v>
      </c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63" x14ac:dyDescent="0.25">
      <c r="A20" s="2">
        <v>7</v>
      </c>
      <c r="B20" s="1" t="s">
        <v>531</v>
      </c>
      <c r="C20" s="4"/>
      <c r="D20" s="4"/>
      <c r="E20" s="4">
        <v>1</v>
      </c>
      <c r="F20" s="4"/>
      <c r="G20" s="4">
        <v>1</v>
      </c>
      <c r="H20" s="4"/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>
        <v>1</v>
      </c>
      <c r="EJ20" s="4"/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>
        <v>1</v>
      </c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30" x14ac:dyDescent="0.25">
      <c r="A21" s="32">
        <v>8</v>
      </c>
      <c r="B21" s="91" t="s">
        <v>532</v>
      </c>
      <c r="C21" s="4"/>
      <c r="D21" s="4"/>
      <c r="E21" s="4">
        <v>1</v>
      </c>
      <c r="F21" s="4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x14ac:dyDescent="0.25">
      <c r="A22" s="32">
        <v>9</v>
      </c>
      <c r="B22" s="4" t="s">
        <v>533</v>
      </c>
      <c r="C22" s="4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</row>
    <row r="23" spans="1:254" x14ac:dyDescent="0.25">
      <c r="A23" s="32">
        <v>10</v>
      </c>
      <c r="B23" s="4" t="s">
        <v>534</v>
      </c>
      <c r="C23" s="4"/>
      <c r="D23" s="4"/>
      <c r="E23" s="4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</row>
    <row r="24" spans="1:254" ht="15.75" x14ac:dyDescent="0.25">
      <c r="A24" s="32">
        <v>11</v>
      </c>
      <c r="B24" s="4" t="s">
        <v>535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/>
      <c r="AO24" s="4">
        <v>1</v>
      </c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/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32">
        <v>12</v>
      </c>
      <c r="B25" s="4" t="s">
        <v>536</v>
      </c>
      <c r="C25" s="4"/>
      <c r="D25" s="4">
        <v>1</v>
      </c>
      <c r="E25" s="4"/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>
        <v>1</v>
      </c>
      <c r="ED25" s="4"/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32">
        <v>13</v>
      </c>
      <c r="B26" s="4" t="s">
        <v>537</v>
      </c>
      <c r="C26" s="4"/>
      <c r="D26" s="4"/>
      <c r="E26" s="4">
        <v>1</v>
      </c>
      <c r="F26" s="4"/>
      <c r="G26" s="4">
        <v>1</v>
      </c>
      <c r="H26" s="4"/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/>
      <c r="FJ26" s="4"/>
      <c r="FK26" s="4">
        <v>1</v>
      </c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32">
        <v>14</v>
      </c>
      <c r="B27" s="4" t="s">
        <v>538</v>
      </c>
      <c r="C27" s="4"/>
      <c r="D27" s="4"/>
      <c r="E27" s="4">
        <v>1</v>
      </c>
      <c r="F27" s="4"/>
      <c r="G27" s="4"/>
      <c r="H27" s="4">
        <v>1</v>
      </c>
      <c r="I27" s="4"/>
      <c r="J27" s="4">
        <v>1</v>
      </c>
      <c r="K27" s="4"/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>
        <v>1</v>
      </c>
      <c r="CH27" s="4"/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>
        <v>1</v>
      </c>
      <c r="EA27" s="4"/>
      <c r="EB27" s="4"/>
      <c r="EC27" s="4"/>
      <c r="ED27" s="4">
        <v>1</v>
      </c>
      <c r="EE27" s="4"/>
      <c r="EF27" s="4"/>
      <c r="EG27">
        <v>1</v>
      </c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>
        <v>1</v>
      </c>
      <c r="FH27" s="4"/>
      <c r="FI27" s="4"/>
      <c r="FJ27" s="4"/>
      <c r="FK27" s="4">
        <v>1</v>
      </c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32">
        <v>15</v>
      </c>
      <c r="B28" s="4" t="s">
        <v>539</v>
      </c>
      <c r="C28" s="4"/>
      <c r="D28" s="4"/>
      <c r="E28" s="4">
        <v>1</v>
      </c>
      <c r="F28" s="4"/>
      <c r="G28" s="4">
        <v>1</v>
      </c>
      <c r="H28" s="4"/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4"/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>
        <v>1</v>
      </c>
      <c r="FK28" s="4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32">
        <v>16</v>
      </c>
      <c r="B29" s="4" t="s">
        <v>219</v>
      </c>
      <c r="C29" s="4"/>
      <c r="D29" s="4">
        <v>1</v>
      </c>
      <c r="E29" s="4"/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32">
        <v>17</v>
      </c>
      <c r="B30" s="4" t="s">
        <v>540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>
        <v>1</v>
      </c>
      <c r="CZ30" s="4"/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32">
        <v>18</v>
      </c>
      <c r="B31" s="4" t="s">
        <v>541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32">
        <v>19</v>
      </c>
      <c r="B32" s="4" t="s">
        <v>542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>
        <v>1</v>
      </c>
      <c r="EM32" s="4"/>
      <c r="EN32" s="4"/>
      <c r="EO32" s="4">
        <v>1</v>
      </c>
      <c r="EP32" s="4"/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>
        <v>1</v>
      </c>
      <c r="FH32" s="4"/>
      <c r="FI32" s="4"/>
      <c r="FJ32" s="4"/>
      <c r="FK32" s="4">
        <v>1</v>
      </c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32">
        <v>20</v>
      </c>
      <c r="B33" s="4" t="s">
        <v>543</v>
      </c>
      <c r="C33" s="4"/>
      <c r="D33" s="4"/>
      <c r="E33" s="4">
        <v>1</v>
      </c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/>
      <c r="AZ33" s="4"/>
      <c r="BA33" s="4">
        <v>1</v>
      </c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/>
      <c r="FK33" s="4">
        <v>1</v>
      </c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32">
        <v>21</v>
      </c>
      <c r="B34" s="4" t="s">
        <v>544</v>
      </c>
      <c r="C34" s="4"/>
      <c r="D34" s="4"/>
      <c r="E34" s="4">
        <v>1</v>
      </c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32">
        <v>22</v>
      </c>
      <c r="B35" s="4" t="s">
        <v>545</v>
      </c>
      <c r="C35" s="4"/>
      <c r="D35" s="4">
        <v>1</v>
      </c>
      <c r="E35" s="4"/>
      <c r="F35" s="4"/>
      <c r="G35" s="4">
        <v>1</v>
      </c>
      <c r="H35" s="4"/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>
        <v>1</v>
      </c>
      <c r="AC35" s="4"/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>
        <v>1</v>
      </c>
      <c r="CH35" s="4"/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32">
        <v>23</v>
      </c>
      <c r="B36" s="4" t="s">
        <v>546</v>
      </c>
      <c r="C36" s="4"/>
      <c r="D36" s="4"/>
      <c r="E36" s="4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>
        <v>1</v>
      </c>
      <c r="BN36" s="4"/>
      <c r="BO36" s="4">
        <v>1</v>
      </c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/>
      <c r="CT36" s="4">
        <v>1</v>
      </c>
      <c r="CU36" s="4"/>
      <c r="CV36" s="4">
        <v>1</v>
      </c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>
        <v>1</v>
      </c>
      <c r="DR36" s="4"/>
      <c r="DS36" s="4"/>
      <c r="DT36" s="4">
        <v>1</v>
      </c>
      <c r="DU36" s="4"/>
      <c r="DV36" s="4"/>
      <c r="DW36" s="4"/>
      <c r="DX36" s="4">
        <v>1</v>
      </c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>
        <v>1</v>
      </c>
      <c r="FE36" s="4"/>
      <c r="FF36" s="4"/>
      <c r="FG36" s="4">
        <v>1</v>
      </c>
      <c r="FH36" s="4"/>
      <c r="FI36" s="4"/>
      <c r="FJ36" s="4"/>
      <c r="FK36" s="4">
        <v>1</v>
      </c>
    </row>
    <row r="37" spans="1:254" x14ac:dyDescent="0.25">
      <c r="A37" s="32">
        <v>24</v>
      </c>
      <c r="B37" s="4" t="s">
        <v>547</v>
      </c>
      <c r="C37" s="4"/>
      <c r="D37" s="4"/>
      <c r="E37" s="4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>
        <v>1</v>
      </c>
      <c r="BJ37" s="4"/>
      <c r="BK37" s="4"/>
      <c r="BL37" s="4"/>
      <c r="BM37" s="4">
        <v>1</v>
      </c>
      <c r="BN37" s="4"/>
      <c r="BO37" s="4"/>
      <c r="BP37" s="4">
        <v>1</v>
      </c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/>
      <c r="CT37" s="4">
        <v>1</v>
      </c>
      <c r="CU37" s="4"/>
      <c r="CV37" s="4"/>
      <c r="CW37" s="4">
        <v>1</v>
      </c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>
        <v>1</v>
      </c>
      <c r="FK37" s="4"/>
    </row>
    <row r="38" spans="1:254" x14ac:dyDescent="0.25">
      <c r="A38" s="32">
        <v>25</v>
      </c>
      <c r="B38" s="4" t="s">
        <v>548</v>
      </c>
      <c r="C38" s="4"/>
      <c r="D38" s="4"/>
      <c r="E38" s="4">
        <v>1</v>
      </c>
      <c r="F38" s="4"/>
      <c r="G38" s="4">
        <v>1</v>
      </c>
      <c r="H38" s="4"/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/>
      <c r="BA38" s="4">
        <v>1</v>
      </c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/>
      <c r="BV38" s="4">
        <v>1</v>
      </c>
      <c r="BW38" s="4"/>
      <c r="BX38" s="4"/>
      <c r="BY38" s="4">
        <v>1</v>
      </c>
      <c r="BZ38" s="4"/>
      <c r="CA38" s="4">
        <v>1</v>
      </c>
      <c r="CB38" s="4"/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>
        <v>1</v>
      </c>
      <c r="CZ38" s="4"/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/>
      <c r="DX38" s="4">
        <v>1</v>
      </c>
      <c r="DY38" s="4"/>
      <c r="DZ38" s="4"/>
      <c r="EA38" s="4">
        <v>1</v>
      </c>
      <c r="EB38" s="4"/>
      <c r="EC38" s="4">
        <v>1</v>
      </c>
      <c r="ED38" s="4"/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 x14ac:dyDescent="0.25">
      <c r="A39" s="41" t="s">
        <v>517</v>
      </c>
      <c r="B39" s="42"/>
      <c r="C39" s="32">
        <f>SUM(C14:C38)</f>
        <v>0</v>
      </c>
      <c r="D39" s="32">
        <f t="shared" ref="D39:BN39" si="0">SUM(D14:D38)</f>
        <v>6</v>
      </c>
      <c r="E39" s="32">
        <f t="shared" si="0"/>
        <v>19</v>
      </c>
      <c r="F39" s="32">
        <f t="shared" si="0"/>
        <v>0</v>
      </c>
      <c r="G39" s="32">
        <f t="shared" si="0"/>
        <v>15</v>
      </c>
      <c r="H39" s="32">
        <f t="shared" si="0"/>
        <v>10</v>
      </c>
      <c r="I39" s="32">
        <f t="shared" si="0"/>
        <v>0</v>
      </c>
      <c r="J39" s="32">
        <f t="shared" si="0"/>
        <v>8</v>
      </c>
      <c r="K39" s="32">
        <f t="shared" si="0"/>
        <v>17</v>
      </c>
      <c r="L39" s="32">
        <f t="shared" si="0"/>
        <v>0</v>
      </c>
      <c r="M39" s="32">
        <f t="shared" si="0"/>
        <v>8</v>
      </c>
      <c r="N39" s="32">
        <f t="shared" si="0"/>
        <v>17</v>
      </c>
      <c r="O39" s="32">
        <f t="shared" si="0"/>
        <v>0</v>
      </c>
      <c r="P39" s="32">
        <f t="shared" si="0"/>
        <v>4</v>
      </c>
      <c r="Q39" s="32">
        <f t="shared" si="0"/>
        <v>21</v>
      </c>
      <c r="R39" s="32">
        <f t="shared" si="0"/>
        <v>0</v>
      </c>
      <c r="S39" s="32">
        <f t="shared" si="0"/>
        <v>4</v>
      </c>
      <c r="T39" s="32">
        <f t="shared" si="0"/>
        <v>21</v>
      </c>
      <c r="U39" s="32">
        <f t="shared" si="0"/>
        <v>0</v>
      </c>
      <c r="V39" s="32">
        <f t="shared" si="0"/>
        <v>4</v>
      </c>
      <c r="W39" s="32">
        <f t="shared" si="0"/>
        <v>21</v>
      </c>
      <c r="X39" s="32">
        <f t="shared" si="0"/>
        <v>0</v>
      </c>
      <c r="Y39" s="32">
        <f t="shared" si="0"/>
        <v>4</v>
      </c>
      <c r="Z39" s="32">
        <f t="shared" si="0"/>
        <v>21</v>
      </c>
      <c r="AA39" s="32">
        <f t="shared" si="0"/>
        <v>0</v>
      </c>
      <c r="AB39" s="32">
        <f t="shared" si="0"/>
        <v>5</v>
      </c>
      <c r="AC39" s="32">
        <f t="shared" si="0"/>
        <v>20</v>
      </c>
      <c r="AD39" s="32">
        <f t="shared" si="0"/>
        <v>0</v>
      </c>
      <c r="AE39" s="32">
        <f t="shared" si="0"/>
        <v>5</v>
      </c>
      <c r="AF39" s="32">
        <f t="shared" si="0"/>
        <v>20</v>
      </c>
      <c r="AG39" s="32">
        <f t="shared" si="0"/>
        <v>0</v>
      </c>
      <c r="AH39" s="32">
        <f t="shared" si="0"/>
        <v>4</v>
      </c>
      <c r="AI39" s="32">
        <f t="shared" si="0"/>
        <v>21</v>
      </c>
      <c r="AJ39" s="32">
        <f t="shared" si="0"/>
        <v>0</v>
      </c>
      <c r="AK39" s="32">
        <f t="shared" si="0"/>
        <v>5</v>
      </c>
      <c r="AL39" s="32">
        <f t="shared" si="0"/>
        <v>20</v>
      </c>
      <c r="AM39" s="32">
        <f t="shared" si="0"/>
        <v>0</v>
      </c>
      <c r="AN39" s="32">
        <f t="shared" si="0"/>
        <v>5</v>
      </c>
      <c r="AO39" s="32">
        <f t="shared" si="0"/>
        <v>20</v>
      </c>
      <c r="AP39" s="32">
        <f t="shared" si="0"/>
        <v>0</v>
      </c>
      <c r="AQ39" s="32">
        <f t="shared" si="0"/>
        <v>8</v>
      </c>
      <c r="AR39" s="32">
        <f t="shared" si="0"/>
        <v>17</v>
      </c>
      <c r="AS39" s="32">
        <f t="shared" si="0"/>
        <v>0</v>
      </c>
      <c r="AT39" s="32">
        <f t="shared" si="0"/>
        <v>5</v>
      </c>
      <c r="AU39" s="32">
        <f t="shared" si="0"/>
        <v>20</v>
      </c>
      <c r="AV39" s="32">
        <f t="shared" si="0"/>
        <v>0</v>
      </c>
      <c r="AW39" s="32">
        <f t="shared" si="0"/>
        <v>6</v>
      </c>
      <c r="AX39" s="32">
        <f t="shared" si="0"/>
        <v>19</v>
      </c>
      <c r="AY39" s="32">
        <f t="shared" si="0"/>
        <v>0</v>
      </c>
      <c r="AZ39" s="32">
        <f t="shared" si="0"/>
        <v>7</v>
      </c>
      <c r="BA39" s="32">
        <f t="shared" si="0"/>
        <v>18</v>
      </c>
      <c r="BB39" s="32">
        <f t="shared" si="0"/>
        <v>0</v>
      </c>
      <c r="BC39" s="32">
        <f t="shared" si="0"/>
        <v>6</v>
      </c>
      <c r="BD39" s="32">
        <f t="shared" si="0"/>
        <v>19</v>
      </c>
      <c r="BE39" s="32">
        <f t="shared" si="0"/>
        <v>0</v>
      </c>
      <c r="BF39" s="32">
        <f t="shared" si="0"/>
        <v>7</v>
      </c>
      <c r="BG39" s="32">
        <f t="shared" si="0"/>
        <v>18</v>
      </c>
      <c r="BH39" s="32">
        <f t="shared" si="0"/>
        <v>0</v>
      </c>
      <c r="BI39" s="32">
        <f t="shared" si="0"/>
        <v>4</v>
      </c>
      <c r="BJ39" s="32">
        <f t="shared" si="0"/>
        <v>21</v>
      </c>
      <c r="BK39" s="32">
        <f t="shared" si="0"/>
        <v>0</v>
      </c>
      <c r="BL39" s="32">
        <f t="shared" si="0"/>
        <v>6</v>
      </c>
      <c r="BM39" s="32">
        <f t="shared" si="0"/>
        <v>19</v>
      </c>
      <c r="BN39" s="32">
        <f t="shared" si="0"/>
        <v>0</v>
      </c>
      <c r="BO39" s="32">
        <v>5</v>
      </c>
      <c r="BP39" s="32">
        <f t="shared" ref="BP39:EA39" si="1">SUM(BP14:BP38)</f>
        <v>20</v>
      </c>
      <c r="BQ39" s="32">
        <f t="shared" si="1"/>
        <v>0</v>
      </c>
      <c r="BR39" s="32">
        <f t="shared" si="1"/>
        <v>9</v>
      </c>
      <c r="BS39" s="32">
        <f t="shared" si="1"/>
        <v>16</v>
      </c>
      <c r="BT39" s="32">
        <f t="shared" si="1"/>
        <v>0</v>
      </c>
      <c r="BU39" s="32">
        <f t="shared" si="1"/>
        <v>6</v>
      </c>
      <c r="BV39" s="32">
        <f t="shared" si="1"/>
        <v>19</v>
      </c>
      <c r="BW39" s="32">
        <f t="shared" si="1"/>
        <v>0</v>
      </c>
      <c r="BX39" s="32">
        <f t="shared" si="1"/>
        <v>7</v>
      </c>
      <c r="BY39" s="32">
        <f t="shared" si="1"/>
        <v>18</v>
      </c>
      <c r="BZ39" s="32">
        <f t="shared" si="1"/>
        <v>0</v>
      </c>
      <c r="CA39" s="32">
        <f t="shared" si="1"/>
        <v>7</v>
      </c>
      <c r="CB39" s="32">
        <f t="shared" si="1"/>
        <v>18</v>
      </c>
      <c r="CC39" s="32">
        <f t="shared" si="1"/>
        <v>0</v>
      </c>
      <c r="CD39" s="32">
        <f t="shared" si="1"/>
        <v>7</v>
      </c>
      <c r="CE39" s="32">
        <f t="shared" si="1"/>
        <v>18</v>
      </c>
      <c r="CF39" s="32">
        <f t="shared" si="1"/>
        <v>0</v>
      </c>
      <c r="CG39" s="32">
        <f t="shared" si="1"/>
        <v>7</v>
      </c>
      <c r="CH39" s="32">
        <f t="shared" si="1"/>
        <v>18</v>
      </c>
      <c r="CI39" s="32">
        <f t="shared" si="1"/>
        <v>0</v>
      </c>
      <c r="CJ39" s="32">
        <f t="shared" si="1"/>
        <v>7</v>
      </c>
      <c r="CK39" s="32">
        <f t="shared" si="1"/>
        <v>18</v>
      </c>
      <c r="CL39" s="32">
        <f t="shared" si="1"/>
        <v>0</v>
      </c>
      <c r="CM39" s="32">
        <f t="shared" si="1"/>
        <v>6</v>
      </c>
      <c r="CN39" s="32">
        <f t="shared" si="1"/>
        <v>19</v>
      </c>
      <c r="CO39" s="32">
        <f t="shared" si="1"/>
        <v>0</v>
      </c>
      <c r="CP39" s="32">
        <f t="shared" si="1"/>
        <v>6</v>
      </c>
      <c r="CQ39" s="32">
        <f t="shared" si="1"/>
        <v>19</v>
      </c>
      <c r="CR39" s="32">
        <f t="shared" si="1"/>
        <v>0</v>
      </c>
      <c r="CS39" s="32">
        <f t="shared" si="1"/>
        <v>6</v>
      </c>
      <c r="CT39" s="32">
        <f t="shared" si="1"/>
        <v>19</v>
      </c>
      <c r="CU39" s="32">
        <f t="shared" si="1"/>
        <v>0</v>
      </c>
      <c r="CV39" s="32">
        <f t="shared" si="1"/>
        <v>6</v>
      </c>
      <c r="CW39" s="32">
        <f t="shared" si="1"/>
        <v>19</v>
      </c>
      <c r="CX39" s="32">
        <f t="shared" si="1"/>
        <v>0</v>
      </c>
      <c r="CY39" s="32">
        <f t="shared" si="1"/>
        <v>7</v>
      </c>
      <c r="CZ39" s="32">
        <f t="shared" si="1"/>
        <v>18</v>
      </c>
      <c r="DA39" s="32">
        <f t="shared" si="1"/>
        <v>0</v>
      </c>
      <c r="DB39" s="32">
        <f t="shared" si="1"/>
        <v>8</v>
      </c>
      <c r="DC39" s="32">
        <f t="shared" si="1"/>
        <v>17</v>
      </c>
      <c r="DD39" s="32">
        <f t="shared" si="1"/>
        <v>0</v>
      </c>
      <c r="DE39" s="32">
        <f t="shared" si="1"/>
        <v>7</v>
      </c>
      <c r="DF39" s="32">
        <f t="shared" si="1"/>
        <v>18</v>
      </c>
      <c r="DG39" s="32">
        <f t="shared" si="1"/>
        <v>0</v>
      </c>
      <c r="DH39" s="32">
        <f t="shared" si="1"/>
        <v>7</v>
      </c>
      <c r="DI39" s="32">
        <f t="shared" si="1"/>
        <v>18</v>
      </c>
      <c r="DJ39" s="32">
        <f t="shared" si="1"/>
        <v>0</v>
      </c>
      <c r="DK39" s="32">
        <f t="shared" si="1"/>
        <v>7</v>
      </c>
      <c r="DL39" s="32">
        <f t="shared" si="1"/>
        <v>18</v>
      </c>
      <c r="DM39" s="32">
        <f t="shared" si="1"/>
        <v>0</v>
      </c>
      <c r="DN39" s="32">
        <f t="shared" si="1"/>
        <v>7</v>
      </c>
      <c r="DO39" s="32">
        <f t="shared" si="1"/>
        <v>18</v>
      </c>
      <c r="DP39" s="32">
        <f t="shared" si="1"/>
        <v>0</v>
      </c>
      <c r="DQ39" s="32">
        <f t="shared" si="1"/>
        <v>7</v>
      </c>
      <c r="DR39" s="32">
        <f t="shared" si="1"/>
        <v>18</v>
      </c>
      <c r="DS39" s="32">
        <f t="shared" si="1"/>
        <v>0</v>
      </c>
      <c r="DT39" s="32">
        <f t="shared" si="1"/>
        <v>6</v>
      </c>
      <c r="DU39" s="32">
        <f t="shared" si="1"/>
        <v>19</v>
      </c>
      <c r="DV39" s="32">
        <f t="shared" si="1"/>
        <v>0</v>
      </c>
      <c r="DW39" s="32">
        <f t="shared" si="1"/>
        <v>6</v>
      </c>
      <c r="DX39" s="32">
        <f t="shared" si="1"/>
        <v>19</v>
      </c>
      <c r="DY39" s="32">
        <f t="shared" si="1"/>
        <v>0</v>
      </c>
      <c r="DZ39" s="32">
        <f t="shared" si="1"/>
        <v>6</v>
      </c>
      <c r="EA39" s="32">
        <f t="shared" si="1"/>
        <v>19</v>
      </c>
      <c r="EB39" s="32">
        <f t="shared" ref="EB39:FK39" si="2">SUM(EB14:EB38)</f>
        <v>0</v>
      </c>
      <c r="EC39" s="32">
        <f t="shared" si="2"/>
        <v>8</v>
      </c>
      <c r="ED39" s="32">
        <f t="shared" si="2"/>
        <v>17</v>
      </c>
      <c r="EE39" s="32">
        <f t="shared" si="2"/>
        <v>0</v>
      </c>
      <c r="EF39" s="32">
        <f t="shared" si="2"/>
        <v>7</v>
      </c>
      <c r="EG39" s="32">
        <f t="shared" si="2"/>
        <v>18</v>
      </c>
      <c r="EH39" s="32">
        <f t="shared" si="2"/>
        <v>0</v>
      </c>
      <c r="EI39" s="32">
        <f t="shared" si="2"/>
        <v>6</v>
      </c>
      <c r="EJ39" s="32">
        <f t="shared" si="2"/>
        <v>19</v>
      </c>
      <c r="EK39" s="32">
        <f t="shared" si="2"/>
        <v>0</v>
      </c>
      <c r="EL39" s="32">
        <f t="shared" si="2"/>
        <v>7</v>
      </c>
      <c r="EM39" s="32">
        <f t="shared" si="2"/>
        <v>18</v>
      </c>
      <c r="EN39" s="32">
        <f t="shared" si="2"/>
        <v>0</v>
      </c>
      <c r="EO39" s="32">
        <f t="shared" si="2"/>
        <v>7</v>
      </c>
      <c r="EP39" s="32">
        <f t="shared" si="2"/>
        <v>18</v>
      </c>
      <c r="EQ39" s="32">
        <f t="shared" si="2"/>
        <v>0</v>
      </c>
      <c r="ER39" s="32">
        <f t="shared" si="2"/>
        <v>5</v>
      </c>
      <c r="ES39" s="32">
        <f t="shared" si="2"/>
        <v>20</v>
      </c>
      <c r="ET39" s="32">
        <f t="shared" si="2"/>
        <v>0</v>
      </c>
      <c r="EU39" s="32">
        <f t="shared" si="2"/>
        <v>6</v>
      </c>
      <c r="EV39" s="32">
        <f t="shared" si="2"/>
        <v>19</v>
      </c>
      <c r="EW39" s="32">
        <f t="shared" si="2"/>
        <v>0</v>
      </c>
      <c r="EX39" s="32">
        <f t="shared" si="2"/>
        <v>5</v>
      </c>
      <c r="EY39" s="32">
        <f t="shared" si="2"/>
        <v>20</v>
      </c>
      <c r="EZ39" s="32">
        <f t="shared" si="2"/>
        <v>0</v>
      </c>
      <c r="FA39" s="32">
        <f t="shared" si="2"/>
        <v>7</v>
      </c>
      <c r="FB39" s="32">
        <f t="shared" si="2"/>
        <v>18</v>
      </c>
      <c r="FC39" s="32">
        <f t="shared" si="2"/>
        <v>0</v>
      </c>
      <c r="FD39" s="32">
        <f t="shared" si="2"/>
        <v>6</v>
      </c>
      <c r="FE39" s="32">
        <f t="shared" si="2"/>
        <v>19</v>
      </c>
      <c r="FF39" s="32">
        <f t="shared" si="2"/>
        <v>0</v>
      </c>
      <c r="FG39" s="32">
        <f t="shared" si="2"/>
        <v>5</v>
      </c>
      <c r="FH39" s="32">
        <f t="shared" si="2"/>
        <v>20</v>
      </c>
      <c r="FI39" s="32">
        <f t="shared" si="2"/>
        <v>0</v>
      </c>
      <c r="FJ39" s="32">
        <f t="shared" si="2"/>
        <v>5</v>
      </c>
      <c r="FK39" s="32">
        <f t="shared" si="2"/>
        <v>20</v>
      </c>
    </row>
    <row r="40" spans="1:254" ht="39" customHeight="1" x14ac:dyDescent="0.25">
      <c r="A40" s="43" t="s">
        <v>148</v>
      </c>
      <c r="B40" s="44"/>
      <c r="C40" s="69">
        <f>C39/25%</f>
        <v>0</v>
      </c>
      <c r="D40" s="69">
        <f t="shared" ref="D40:P40" si="3">D39/25%</f>
        <v>24</v>
      </c>
      <c r="E40" s="69">
        <f t="shared" si="3"/>
        <v>76</v>
      </c>
      <c r="F40" s="69">
        <f t="shared" si="3"/>
        <v>0</v>
      </c>
      <c r="G40" s="69">
        <f t="shared" si="3"/>
        <v>60</v>
      </c>
      <c r="H40" s="69">
        <f t="shared" si="3"/>
        <v>40</v>
      </c>
      <c r="I40" s="69">
        <f t="shared" si="3"/>
        <v>0</v>
      </c>
      <c r="J40" s="69">
        <f t="shared" si="3"/>
        <v>32</v>
      </c>
      <c r="K40" s="69">
        <f t="shared" si="3"/>
        <v>68</v>
      </c>
      <c r="L40" s="69">
        <f t="shared" si="3"/>
        <v>0</v>
      </c>
      <c r="M40" s="69">
        <f t="shared" si="3"/>
        <v>32</v>
      </c>
      <c r="N40" s="69">
        <f t="shared" si="3"/>
        <v>68</v>
      </c>
      <c r="O40" s="69">
        <f t="shared" si="3"/>
        <v>0</v>
      </c>
      <c r="P40" s="69">
        <f t="shared" si="3"/>
        <v>16</v>
      </c>
      <c r="Q40" s="69">
        <f>Q39/25%</f>
        <v>84</v>
      </c>
      <c r="R40" s="69">
        <f t="shared" ref="R40:CC40" si="4">R39/25%</f>
        <v>0</v>
      </c>
      <c r="S40" s="69">
        <f t="shared" si="4"/>
        <v>16</v>
      </c>
      <c r="T40" s="69">
        <f t="shared" si="4"/>
        <v>84</v>
      </c>
      <c r="U40" s="69">
        <f t="shared" si="4"/>
        <v>0</v>
      </c>
      <c r="V40" s="69">
        <f t="shared" si="4"/>
        <v>16</v>
      </c>
      <c r="W40" s="69">
        <f t="shared" si="4"/>
        <v>84</v>
      </c>
      <c r="X40" s="69">
        <f t="shared" si="4"/>
        <v>0</v>
      </c>
      <c r="Y40" s="69">
        <f t="shared" si="4"/>
        <v>16</v>
      </c>
      <c r="Z40" s="69">
        <f t="shared" si="4"/>
        <v>84</v>
      </c>
      <c r="AA40" s="69">
        <f t="shared" si="4"/>
        <v>0</v>
      </c>
      <c r="AB40" s="69">
        <f t="shared" si="4"/>
        <v>20</v>
      </c>
      <c r="AC40" s="69">
        <f t="shared" si="4"/>
        <v>80</v>
      </c>
      <c r="AD40" s="69">
        <f t="shared" si="4"/>
        <v>0</v>
      </c>
      <c r="AE40" s="69">
        <f t="shared" si="4"/>
        <v>20</v>
      </c>
      <c r="AF40" s="69">
        <f t="shared" si="4"/>
        <v>80</v>
      </c>
      <c r="AG40" s="69">
        <f t="shared" si="4"/>
        <v>0</v>
      </c>
      <c r="AH40" s="69">
        <f t="shared" si="4"/>
        <v>16</v>
      </c>
      <c r="AI40" s="69">
        <f t="shared" si="4"/>
        <v>84</v>
      </c>
      <c r="AJ40" s="69">
        <f t="shared" si="4"/>
        <v>0</v>
      </c>
      <c r="AK40" s="69">
        <f t="shared" si="4"/>
        <v>20</v>
      </c>
      <c r="AL40" s="69">
        <f t="shared" si="4"/>
        <v>80</v>
      </c>
      <c r="AM40" s="69">
        <f t="shared" si="4"/>
        <v>0</v>
      </c>
      <c r="AN40" s="69">
        <f t="shared" si="4"/>
        <v>20</v>
      </c>
      <c r="AO40" s="69">
        <f t="shared" si="4"/>
        <v>80</v>
      </c>
      <c r="AP40" s="69">
        <f t="shared" si="4"/>
        <v>0</v>
      </c>
      <c r="AQ40" s="69">
        <f t="shared" si="4"/>
        <v>32</v>
      </c>
      <c r="AR40" s="69">
        <f t="shared" si="4"/>
        <v>68</v>
      </c>
      <c r="AS40" s="69">
        <f t="shared" si="4"/>
        <v>0</v>
      </c>
      <c r="AT40" s="69">
        <f t="shared" si="4"/>
        <v>20</v>
      </c>
      <c r="AU40" s="69">
        <f t="shared" si="4"/>
        <v>80</v>
      </c>
      <c r="AV40" s="69">
        <f t="shared" si="4"/>
        <v>0</v>
      </c>
      <c r="AW40" s="69">
        <f t="shared" si="4"/>
        <v>24</v>
      </c>
      <c r="AX40" s="69">
        <f t="shared" si="4"/>
        <v>76</v>
      </c>
      <c r="AY40" s="69">
        <f t="shared" si="4"/>
        <v>0</v>
      </c>
      <c r="AZ40" s="69">
        <f t="shared" si="4"/>
        <v>28</v>
      </c>
      <c r="BA40" s="69">
        <f t="shared" si="4"/>
        <v>72</v>
      </c>
      <c r="BB40" s="69">
        <f t="shared" si="4"/>
        <v>0</v>
      </c>
      <c r="BC40" s="69">
        <f t="shared" si="4"/>
        <v>24</v>
      </c>
      <c r="BD40" s="69">
        <f t="shared" si="4"/>
        <v>76</v>
      </c>
      <c r="BE40" s="69">
        <f t="shared" si="4"/>
        <v>0</v>
      </c>
      <c r="BF40" s="69">
        <f t="shared" si="4"/>
        <v>28</v>
      </c>
      <c r="BG40" s="69">
        <f t="shared" si="4"/>
        <v>72</v>
      </c>
      <c r="BH40" s="69">
        <f t="shared" si="4"/>
        <v>0</v>
      </c>
      <c r="BI40" s="69">
        <f t="shared" si="4"/>
        <v>16</v>
      </c>
      <c r="BJ40" s="69">
        <f t="shared" si="4"/>
        <v>84</v>
      </c>
      <c r="BK40" s="69">
        <f t="shared" si="4"/>
        <v>0</v>
      </c>
      <c r="BL40" s="69">
        <f t="shared" si="4"/>
        <v>24</v>
      </c>
      <c r="BM40" s="69">
        <f t="shared" si="4"/>
        <v>76</v>
      </c>
      <c r="BN40" s="69">
        <f t="shared" si="4"/>
        <v>0</v>
      </c>
      <c r="BO40" s="92">
        <v>12</v>
      </c>
      <c r="BP40" s="69">
        <f t="shared" si="4"/>
        <v>80</v>
      </c>
      <c r="BQ40" s="69">
        <f t="shared" si="4"/>
        <v>0</v>
      </c>
      <c r="BR40" s="69">
        <f t="shared" si="4"/>
        <v>36</v>
      </c>
      <c r="BS40" s="69">
        <f t="shared" si="4"/>
        <v>64</v>
      </c>
      <c r="BT40" s="69">
        <f t="shared" si="4"/>
        <v>0</v>
      </c>
      <c r="BU40" s="69">
        <f t="shared" si="4"/>
        <v>24</v>
      </c>
      <c r="BV40" s="69">
        <f t="shared" si="4"/>
        <v>76</v>
      </c>
      <c r="BW40" s="69">
        <f t="shared" si="4"/>
        <v>0</v>
      </c>
      <c r="BX40" s="69">
        <f t="shared" si="4"/>
        <v>28</v>
      </c>
      <c r="BY40" s="69">
        <f t="shared" si="4"/>
        <v>72</v>
      </c>
      <c r="BZ40" s="69">
        <f t="shared" si="4"/>
        <v>0</v>
      </c>
      <c r="CA40" s="69">
        <f t="shared" si="4"/>
        <v>28</v>
      </c>
      <c r="CB40" s="69">
        <f t="shared" si="4"/>
        <v>72</v>
      </c>
      <c r="CC40" s="69">
        <f t="shared" si="4"/>
        <v>0</v>
      </c>
      <c r="CD40" s="69">
        <f t="shared" ref="CD40:EO40" si="5">CD39/25%</f>
        <v>28</v>
      </c>
      <c r="CE40" s="69">
        <f t="shared" si="5"/>
        <v>72</v>
      </c>
      <c r="CF40" s="69">
        <f t="shared" si="5"/>
        <v>0</v>
      </c>
      <c r="CG40" s="69">
        <f t="shared" si="5"/>
        <v>28</v>
      </c>
      <c r="CH40" s="69">
        <f t="shared" si="5"/>
        <v>72</v>
      </c>
      <c r="CI40" s="69">
        <f t="shared" si="5"/>
        <v>0</v>
      </c>
      <c r="CJ40" s="69">
        <f t="shared" si="5"/>
        <v>28</v>
      </c>
      <c r="CK40" s="69">
        <f t="shared" si="5"/>
        <v>72</v>
      </c>
      <c r="CL40" s="69">
        <f t="shared" si="5"/>
        <v>0</v>
      </c>
      <c r="CM40" s="69">
        <f t="shared" si="5"/>
        <v>24</v>
      </c>
      <c r="CN40" s="69">
        <f t="shared" si="5"/>
        <v>76</v>
      </c>
      <c r="CO40" s="69">
        <f t="shared" si="5"/>
        <v>0</v>
      </c>
      <c r="CP40" s="69">
        <f t="shared" si="5"/>
        <v>24</v>
      </c>
      <c r="CQ40" s="69">
        <f t="shared" si="5"/>
        <v>76</v>
      </c>
      <c r="CR40" s="69">
        <f t="shared" si="5"/>
        <v>0</v>
      </c>
      <c r="CS40" s="69">
        <f t="shared" si="5"/>
        <v>24</v>
      </c>
      <c r="CT40" s="69">
        <f t="shared" si="5"/>
        <v>76</v>
      </c>
      <c r="CU40" s="69">
        <f t="shared" si="5"/>
        <v>0</v>
      </c>
      <c r="CV40" s="69">
        <f t="shared" si="5"/>
        <v>24</v>
      </c>
      <c r="CW40" s="69">
        <f t="shared" si="5"/>
        <v>76</v>
      </c>
      <c r="CX40" s="69">
        <f t="shared" si="5"/>
        <v>0</v>
      </c>
      <c r="CY40" s="69">
        <f t="shared" si="5"/>
        <v>28</v>
      </c>
      <c r="CZ40" s="69">
        <f t="shared" si="5"/>
        <v>72</v>
      </c>
      <c r="DA40" s="69">
        <f t="shared" si="5"/>
        <v>0</v>
      </c>
      <c r="DB40" s="69">
        <f t="shared" si="5"/>
        <v>32</v>
      </c>
      <c r="DC40" s="69">
        <f t="shared" si="5"/>
        <v>68</v>
      </c>
      <c r="DD40" s="69">
        <f t="shared" si="5"/>
        <v>0</v>
      </c>
      <c r="DE40" s="69">
        <f t="shared" si="5"/>
        <v>28</v>
      </c>
      <c r="DF40" s="69">
        <f t="shared" si="5"/>
        <v>72</v>
      </c>
      <c r="DG40" s="69">
        <f t="shared" si="5"/>
        <v>0</v>
      </c>
      <c r="DH40" s="69">
        <f t="shared" si="5"/>
        <v>28</v>
      </c>
      <c r="DI40" s="69">
        <f t="shared" si="5"/>
        <v>72</v>
      </c>
      <c r="DJ40" s="69">
        <f t="shared" si="5"/>
        <v>0</v>
      </c>
      <c r="DK40" s="69">
        <f t="shared" si="5"/>
        <v>28</v>
      </c>
      <c r="DL40" s="69">
        <f t="shared" si="5"/>
        <v>72</v>
      </c>
      <c r="DM40" s="69">
        <f t="shared" si="5"/>
        <v>0</v>
      </c>
      <c r="DN40" s="69">
        <f t="shared" si="5"/>
        <v>28</v>
      </c>
      <c r="DO40" s="69">
        <f t="shared" si="5"/>
        <v>72</v>
      </c>
      <c r="DP40" s="69">
        <f t="shared" si="5"/>
        <v>0</v>
      </c>
      <c r="DQ40" s="69">
        <f t="shared" si="5"/>
        <v>28</v>
      </c>
      <c r="DR40" s="69">
        <f t="shared" si="5"/>
        <v>72</v>
      </c>
      <c r="DS40" s="69">
        <f t="shared" si="5"/>
        <v>0</v>
      </c>
      <c r="DT40" s="69">
        <f t="shared" si="5"/>
        <v>24</v>
      </c>
      <c r="DU40" s="69">
        <f t="shared" si="5"/>
        <v>76</v>
      </c>
      <c r="DV40" s="69">
        <f t="shared" si="5"/>
        <v>0</v>
      </c>
      <c r="DW40" s="69">
        <f t="shared" si="5"/>
        <v>24</v>
      </c>
      <c r="DX40" s="69">
        <f t="shared" si="5"/>
        <v>76</v>
      </c>
      <c r="DY40" s="69">
        <f t="shared" si="5"/>
        <v>0</v>
      </c>
      <c r="DZ40" s="69">
        <f t="shared" si="5"/>
        <v>24</v>
      </c>
      <c r="EA40" s="69">
        <f t="shared" si="5"/>
        <v>76</v>
      </c>
      <c r="EB40" s="69">
        <f t="shared" si="5"/>
        <v>0</v>
      </c>
      <c r="EC40" s="69">
        <f t="shared" si="5"/>
        <v>32</v>
      </c>
      <c r="ED40" s="69">
        <f t="shared" si="5"/>
        <v>68</v>
      </c>
      <c r="EE40" s="69">
        <f t="shared" si="5"/>
        <v>0</v>
      </c>
      <c r="EF40" s="69">
        <f t="shared" si="5"/>
        <v>28</v>
      </c>
      <c r="EG40" s="69">
        <f t="shared" si="5"/>
        <v>72</v>
      </c>
      <c r="EH40" s="69">
        <f t="shared" si="5"/>
        <v>0</v>
      </c>
      <c r="EI40" s="69">
        <f t="shared" si="5"/>
        <v>24</v>
      </c>
      <c r="EJ40" s="69">
        <f t="shared" si="5"/>
        <v>76</v>
      </c>
      <c r="EK40" s="69">
        <f t="shared" si="5"/>
        <v>0</v>
      </c>
      <c r="EL40" s="69">
        <f t="shared" si="5"/>
        <v>28</v>
      </c>
      <c r="EM40" s="69">
        <f t="shared" si="5"/>
        <v>72</v>
      </c>
      <c r="EN40" s="69">
        <f t="shared" si="5"/>
        <v>0</v>
      </c>
      <c r="EO40" s="69">
        <f t="shared" si="5"/>
        <v>28</v>
      </c>
      <c r="EP40" s="69">
        <f t="shared" ref="EP40:FV40" si="6">EP39/25%</f>
        <v>72</v>
      </c>
      <c r="EQ40" s="69">
        <f t="shared" si="6"/>
        <v>0</v>
      </c>
      <c r="ER40" s="69">
        <f t="shared" si="6"/>
        <v>20</v>
      </c>
      <c r="ES40" s="69">
        <f t="shared" si="6"/>
        <v>80</v>
      </c>
      <c r="ET40" s="69">
        <f t="shared" si="6"/>
        <v>0</v>
      </c>
      <c r="EU40" s="69">
        <f t="shared" si="6"/>
        <v>24</v>
      </c>
      <c r="EV40" s="69">
        <f t="shared" si="6"/>
        <v>76</v>
      </c>
      <c r="EW40" s="69">
        <f t="shared" si="6"/>
        <v>0</v>
      </c>
      <c r="EX40" s="69">
        <f t="shared" si="6"/>
        <v>20</v>
      </c>
      <c r="EY40" s="69">
        <f t="shared" si="6"/>
        <v>80</v>
      </c>
      <c r="EZ40" s="69">
        <f t="shared" si="6"/>
        <v>0</v>
      </c>
      <c r="FA40" s="69">
        <f t="shared" si="6"/>
        <v>28</v>
      </c>
      <c r="FB40" s="69">
        <f t="shared" si="6"/>
        <v>72</v>
      </c>
      <c r="FC40" s="69">
        <f t="shared" si="6"/>
        <v>0</v>
      </c>
      <c r="FD40" s="69">
        <f t="shared" si="6"/>
        <v>24</v>
      </c>
      <c r="FE40" s="69">
        <f t="shared" si="6"/>
        <v>76</v>
      </c>
      <c r="FF40" s="69">
        <f t="shared" si="6"/>
        <v>0</v>
      </c>
      <c r="FG40" s="69">
        <f t="shared" si="6"/>
        <v>20</v>
      </c>
      <c r="FH40" s="69">
        <f t="shared" si="6"/>
        <v>80</v>
      </c>
      <c r="FI40" s="69">
        <f t="shared" si="6"/>
        <v>0</v>
      </c>
      <c r="FJ40" s="69">
        <f t="shared" si="6"/>
        <v>20</v>
      </c>
      <c r="FK40" s="69">
        <f t="shared" si="6"/>
        <v>80</v>
      </c>
    </row>
    <row r="42" spans="1:254" x14ac:dyDescent="0.25">
      <c r="B42" s="49" t="s">
        <v>139</v>
      </c>
      <c r="C42" s="50"/>
      <c r="D42" s="50"/>
      <c r="E42" s="51"/>
      <c r="F42" s="19"/>
      <c r="G42" s="19"/>
      <c r="H42" s="19"/>
      <c r="I42" s="19"/>
    </row>
    <row r="43" spans="1:254" x14ac:dyDescent="0.25">
      <c r="B43" s="4" t="s">
        <v>140</v>
      </c>
      <c r="C43" s="70" t="s">
        <v>518</v>
      </c>
      <c r="D43" s="71">
        <f>E43/100*25</f>
        <v>0</v>
      </c>
      <c r="E43" s="72">
        <f>(C40+F40+I40+L40+O40)/5</f>
        <v>0</v>
      </c>
    </row>
    <row r="44" spans="1:254" x14ac:dyDescent="0.25">
      <c r="B44" s="4" t="s">
        <v>141</v>
      </c>
      <c r="C44" s="73" t="s">
        <v>518</v>
      </c>
      <c r="D44" s="93">
        <f>E44/100*25</f>
        <v>8.1999999999999993</v>
      </c>
      <c r="E44" s="74">
        <f>(D40+G40+J40+M40+P40)/5</f>
        <v>32.799999999999997</v>
      </c>
    </row>
    <row r="45" spans="1:254" x14ac:dyDescent="0.25">
      <c r="B45" s="4" t="s">
        <v>142</v>
      </c>
      <c r="C45" s="73" t="s">
        <v>518</v>
      </c>
      <c r="D45" s="93">
        <f>E45/100*25</f>
        <v>16.8</v>
      </c>
      <c r="E45" s="74">
        <f>(E40+H40+K40+N40+Q40)/5</f>
        <v>67.2</v>
      </c>
    </row>
    <row r="46" spans="1:254" x14ac:dyDescent="0.25">
      <c r="B46" s="4"/>
      <c r="C46" s="75"/>
      <c r="D46" s="77">
        <f>SUM(D43:D45)</f>
        <v>25</v>
      </c>
      <c r="E46" s="77">
        <v>100</v>
      </c>
    </row>
    <row r="47" spans="1:254" ht="15" customHeight="1" x14ac:dyDescent="0.25">
      <c r="B47" s="4"/>
      <c r="C47" s="73"/>
      <c r="D47" s="78" t="s">
        <v>52</v>
      </c>
      <c r="E47" s="79"/>
      <c r="F47" s="80" t="s">
        <v>3</v>
      </c>
      <c r="G47" s="81"/>
      <c r="H47" s="82" t="s">
        <v>241</v>
      </c>
      <c r="I47" s="83"/>
    </row>
    <row r="48" spans="1:254" x14ac:dyDescent="0.25">
      <c r="B48" s="4" t="s">
        <v>140</v>
      </c>
      <c r="C48" s="73" t="s">
        <v>519</v>
      </c>
      <c r="D48" s="32">
        <f>E48/100*25</f>
        <v>0</v>
      </c>
      <c r="E48" s="74">
        <f>(R40+U40+X40+AA40+AD40)/5</f>
        <v>0</v>
      </c>
      <c r="F48" s="32">
        <f>G48/100*25</f>
        <v>0</v>
      </c>
      <c r="G48" s="74">
        <f>(AG40+AJ40+AM40+AP40+AS40)/5</f>
        <v>0</v>
      </c>
      <c r="H48" s="32">
        <f>I48/100*25</f>
        <v>0</v>
      </c>
      <c r="I48" s="74">
        <f>(AV40+AY40+BB40+BE40+BH40)/5</f>
        <v>0</v>
      </c>
    </row>
    <row r="49" spans="2:13" x14ac:dyDescent="0.25">
      <c r="B49" s="4" t="s">
        <v>141</v>
      </c>
      <c r="C49" s="73" t="s">
        <v>519</v>
      </c>
      <c r="D49" s="93">
        <f>E49/100*25</f>
        <v>4.4000000000000004</v>
      </c>
      <c r="E49" s="74">
        <f>(S40+V40+Y40+AB40+AE40)/5</f>
        <v>17.600000000000001</v>
      </c>
      <c r="F49" s="32">
        <f>G49/100*25</f>
        <v>5.4</v>
      </c>
      <c r="G49" s="74">
        <f>(AH40+AK40+AN40+AQ40+AT40)/5</f>
        <v>21.6</v>
      </c>
      <c r="H49" s="32">
        <f>I49/100*25</f>
        <v>6</v>
      </c>
      <c r="I49" s="74">
        <f>(AW40+AZ40+BC40+BF40+BI40)/5</f>
        <v>24</v>
      </c>
    </row>
    <row r="50" spans="2:13" x14ac:dyDescent="0.25">
      <c r="B50" s="4" t="s">
        <v>142</v>
      </c>
      <c r="C50" s="73" t="s">
        <v>519</v>
      </c>
      <c r="D50" s="93">
        <f>E50/100*25</f>
        <v>20.6</v>
      </c>
      <c r="E50" s="74">
        <f>(T40+W40+Z40+AC40+AF40)/5</f>
        <v>82.4</v>
      </c>
      <c r="F50" s="32">
        <f>G50/100*25</f>
        <v>19.600000000000001</v>
      </c>
      <c r="G50" s="74">
        <f>(AI40+AL40+AO40+AR40+AU40)/5</f>
        <v>78.400000000000006</v>
      </c>
      <c r="H50" s="32">
        <f>I50/100*25</f>
        <v>19</v>
      </c>
      <c r="I50" s="74">
        <f>(AX40+BA40+BD40+BG40+BJ40)/5</f>
        <v>76</v>
      </c>
    </row>
    <row r="51" spans="2:13" x14ac:dyDescent="0.25">
      <c r="B51" s="4"/>
      <c r="C51" s="73"/>
      <c r="D51" s="85">
        <f t="shared" ref="D51:I51" si="7">SUM(D48:D50)</f>
        <v>25</v>
      </c>
      <c r="E51" s="85">
        <f t="shared" si="7"/>
        <v>100</v>
      </c>
      <c r="F51" s="84">
        <f t="shared" si="7"/>
        <v>25</v>
      </c>
      <c r="G51" s="85">
        <f t="shared" si="7"/>
        <v>100</v>
      </c>
      <c r="H51" s="84">
        <f t="shared" si="7"/>
        <v>25</v>
      </c>
      <c r="I51" s="85">
        <f t="shared" si="7"/>
        <v>100</v>
      </c>
    </row>
    <row r="52" spans="2:13" x14ac:dyDescent="0.25">
      <c r="B52" s="4" t="s">
        <v>140</v>
      </c>
      <c r="C52" s="73" t="s">
        <v>520</v>
      </c>
      <c r="D52" s="32">
        <f>E52/100*25</f>
        <v>0</v>
      </c>
      <c r="E52" s="74">
        <f>(BK40+BN40+BQ40+BT40+BW40)/5</f>
        <v>0</v>
      </c>
      <c r="I52" s="86"/>
    </row>
    <row r="53" spans="2:13" x14ac:dyDescent="0.25">
      <c r="B53" s="4" t="s">
        <v>141</v>
      </c>
      <c r="C53" s="73" t="s">
        <v>520</v>
      </c>
      <c r="D53" s="32">
        <f>E53/100*25</f>
        <v>6.2</v>
      </c>
      <c r="E53" s="74">
        <f>(BL40+BO40+BR40+BU40+BX40)/5</f>
        <v>24.8</v>
      </c>
    </row>
    <row r="54" spans="2:13" x14ac:dyDescent="0.25">
      <c r="B54" s="4" t="s">
        <v>142</v>
      </c>
      <c r="C54" s="73" t="s">
        <v>520</v>
      </c>
      <c r="D54" s="32">
        <f>E54/100*25</f>
        <v>18.399999999999999</v>
      </c>
      <c r="E54" s="74">
        <f>(BM40+BP40+BS40+BV40+BY40)/5</f>
        <v>73.599999999999994</v>
      </c>
    </row>
    <row r="55" spans="2:13" x14ac:dyDescent="0.25">
      <c r="B55" s="4"/>
      <c r="C55" s="75"/>
      <c r="D55" s="87">
        <v>25</v>
      </c>
      <c r="E55" s="87">
        <v>100</v>
      </c>
      <c r="F55" s="88"/>
    </row>
    <row r="56" spans="2:13" x14ac:dyDescent="0.25">
      <c r="B56" s="4"/>
      <c r="C56" s="73"/>
      <c r="D56" s="78" t="s">
        <v>243</v>
      </c>
      <c r="E56" s="79"/>
      <c r="F56" s="78" t="s">
        <v>100</v>
      </c>
      <c r="G56" s="79"/>
      <c r="H56" s="82" t="s">
        <v>245</v>
      </c>
      <c r="I56" s="83"/>
      <c r="J56" s="37" t="s">
        <v>246</v>
      </c>
      <c r="K56" s="37"/>
      <c r="L56" s="37" t="s">
        <v>101</v>
      </c>
      <c r="M56" s="37"/>
    </row>
    <row r="57" spans="2:13" x14ac:dyDescent="0.25">
      <c r="B57" s="4" t="s">
        <v>140</v>
      </c>
      <c r="C57" s="73" t="s">
        <v>521</v>
      </c>
      <c r="D57" s="32">
        <f>E57/100*25</f>
        <v>0</v>
      </c>
      <c r="E57" s="74">
        <f>(BZ40+CC40+CF40+CI40+CL40)/5</f>
        <v>0</v>
      </c>
      <c r="F57" s="32">
        <f>G57/100*25</f>
        <v>0</v>
      </c>
      <c r="G57" s="74">
        <f>(CO40+CR40+CU40+CX40+DA40)/5</f>
        <v>0</v>
      </c>
      <c r="H57" s="32">
        <f>I57/100*25</f>
        <v>0</v>
      </c>
      <c r="I57" s="74">
        <f>(DD40+DG40+DJ40+DM40+DP40)/5</f>
        <v>0</v>
      </c>
      <c r="J57" s="32">
        <f>K57/100*25</f>
        <v>0</v>
      </c>
      <c r="K57" s="74">
        <f>(DS40+DV40+DY40+EB40+EE40)/5</f>
        <v>0</v>
      </c>
      <c r="L57" s="32">
        <f>M57/100*25</f>
        <v>0</v>
      </c>
      <c r="M57" s="74">
        <f>(EH40+EK40+EN40+EQ40+ET40)/5</f>
        <v>0</v>
      </c>
    </row>
    <row r="58" spans="2:13" x14ac:dyDescent="0.25">
      <c r="B58" s="4" t="s">
        <v>141</v>
      </c>
      <c r="C58" s="73" t="s">
        <v>521</v>
      </c>
      <c r="D58" s="32">
        <f>E58/100*25</f>
        <v>6.8000000000000007</v>
      </c>
      <c r="E58" s="74">
        <f>(CA40+CD40+CG40+CJ40+CM40)/5</f>
        <v>27.2</v>
      </c>
      <c r="F58" s="32">
        <f>G58/100*25</f>
        <v>6.6000000000000005</v>
      </c>
      <c r="G58" s="74">
        <f>(CP40+CS40+CV40+CY40+DB40)/5</f>
        <v>26.4</v>
      </c>
      <c r="H58" s="32">
        <f>I58/100*25</f>
        <v>7.0000000000000009</v>
      </c>
      <c r="I58" s="74">
        <f>(DE40+DH40+DK40+DN40+DQ40)/5</f>
        <v>28</v>
      </c>
      <c r="J58" s="32">
        <f>K58/100*25</f>
        <v>6.6000000000000005</v>
      </c>
      <c r="K58" s="74">
        <f>(DT40+DW40+DZ40+EC40+EF40)/5</f>
        <v>26.4</v>
      </c>
      <c r="L58" s="32">
        <f>M58/100*25</f>
        <v>6.2</v>
      </c>
      <c r="M58" s="74">
        <f>(EI40+EL40+EO40+ER40+EU40)/5</f>
        <v>24.8</v>
      </c>
    </row>
    <row r="59" spans="2:13" x14ac:dyDescent="0.25">
      <c r="B59" s="4" t="s">
        <v>142</v>
      </c>
      <c r="C59" s="73" t="s">
        <v>521</v>
      </c>
      <c r="D59" s="32">
        <f>E59/100*25</f>
        <v>18.2</v>
      </c>
      <c r="E59" s="74">
        <f>(CB40+CE40+CH40+CK40+CN40)/5</f>
        <v>72.8</v>
      </c>
      <c r="F59" s="32">
        <f>G59/100*25</f>
        <v>18.399999999999999</v>
      </c>
      <c r="G59" s="74">
        <f>(CQ40+CT40+CW40+CZ40+DC40)/5</f>
        <v>73.599999999999994</v>
      </c>
      <c r="H59" s="32">
        <f>I59/100*25</f>
        <v>18</v>
      </c>
      <c r="I59" s="74">
        <f>(DF40+DI40+DL40+DO40+DR40)/5</f>
        <v>72</v>
      </c>
      <c r="J59" s="32">
        <f>K59/100*25</f>
        <v>18.399999999999999</v>
      </c>
      <c r="K59" s="74">
        <f>(DU40+DX40+EA40+ED40+EG40)/5</f>
        <v>73.599999999999994</v>
      </c>
      <c r="L59" s="32">
        <f>M59/100*25</f>
        <v>18.8</v>
      </c>
      <c r="M59" s="74">
        <f>(EJ40+EM40+EP40+ES40+EV40)/5</f>
        <v>75.2</v>
      </c>
    </row>
    <row r="60" spans="2:13" x14ac:dyDescent="0.25">
      <c r="B60" s="4"/>
      <c r="C60" s="73"/>
      <c r="D60" s="84">
        <f t="shared" ref="D60:M60" si="8">SUM(D57:D59)</f>
        <v>25</v>
      </c>
      <c r="E60" s="84">
        <f t="shared" si="8"/>
        <v>100</v>
      </c>
      <c r="F60" s="84">
        <f t="shared" si="8"/>
        <v>25</v>
      </c>
      <c r="G60" s="85">
        <f t="shared" si="8"/>
        <v>100</v>
      </c>
      <c r="H60" s="84">
        <f t="shared" si="8"/>
        <v>25</v>
      </c>
      <c r="I60" s="85">
        <f t="shared" si="8"/>
        <v>100</v>
      </c>
      <c r="J60" s="84">
        <f t="shared" si="8"/>
        <v>25</v>
      </c>
      <c r="K60" s="85">
        <f t="shared" si="8"/>
        <v>100</v>
      </c>
      <c r="L60" s="84">
        <f t="shared" si="8"/>
        <v>25</v>
      </c>
      <c r="M60" s="85">
        <f t="shared" si="8"/>
        <v>100</v>
      </c>
    </row>
    <row r="61" spans="2:13" x14ac:dyDescent="0.25">
      <c r="B61" s="4" t="s">
        <v>140</v>
      </c>
      <c r="C61" s="73" t="s">
        <v>522</v>
      </c>
      <c r="D61" s="32">
        <f>E61/100*25</f>
        <v>0</v>
      </c>
      <c r="E61" s="74">
        <f>(EW40+EZ40+FC40+FF40+FI40)/5</f>
        <v>0</v>
      </c>
    </row>
    <row r="62" spans="2:13" x14ac:dyDescent="0.25">
      <c r="B62" s="4" t="s">
        <v>141</v>
      </c>
      <c r="C62" s="73" t="s">
        <v>522</v>
      </c>
      <c r="D62" s="32">
        <f>E62/100*25</f>
        <v>5.6</v>
      </c>
      <c r="E62" s="74">
        <f>(EX40+FA40+FD40+FG40+FJ40)/5</f>
        <v>22.4</v>
      </c>
    </row>
    <row r="63" spans="2:13" x14ac:dyDescent="0.25">
      <c r="B63" s="4" t="s">
        <v>142</v>
      </c>
      <c r="C63" s="73" t="s">
        <v>522</v>
      </c>
      <c r="D63" s="32">
        <f>E63/100*25</f>
        <v>19.399999999999999</v>
      </c>
      <c r="E63" s="74">
        <f>(EY40+FB40+FE40+FH40+FK40)/5</f>
        <v>77.599999999999994</v>
      </c>
    </row>
    <row r="64" spans="2:13" x14ac:dyDescent="0.25">
      <c r="B64" s="4"/>
      <c r="C64" s="73"/>
      <c r="D64" s="84">
        <f>SUM(D61:D63)</f>
        <v>25</v>
      </c>
      <c r="E64" s="84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ортанғы топ</vt:lpstr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2024-09-22T15:55:35Z</cp:lastPrinted>
  <dcterms:created xsi:type="dcterms:W3CDTF">2022-12-22T06:57:03Z</dcterms:created>
  <dcterms:modified xsi:type="dcterms:W3CDTF">2025-02-03T11:53:54Z</dcterms:modified>
</cp:coreProperties>
</file>